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講習会_受講者案内各種,申込用紙\HP用_各講習会案内・時間割・申込書\2025年_令和７年版\"/>
    </mc:Choice>
  </mc:AlternateContent>
  <xr:revisionPtr revIDLastSave="0" documentId="8_{D3261163-8E8E-411E-84ED-F57D647E7597}" xr6:coauthVersionLast="36" xr6:coauthVersionMax="36" xr10:uidLastSave="{00000000-0000-0000-0000-000000000000}"/>
  <bookViews>
    <workbookView xWindow="0" yWindow="0" windowWidth="28800" windowHeight="11595" tabRatio="742" firstSheet="2" activeTab="5" xr2:uid="{3F317BFE-36E4-4B86-AD24-DE99C9038265}"/>
  </bookViews>
  <sheets>
    <sheet name="2023年度" sheetId="12" state="hidden" r:id="rId1"/>
    <sheet name="2025年度" sheetId="15" state="hidden" r:id="rId2"/>
    <sheet name="申込書" sheetId="10" r:id="rId3"/>
    <sheet name="健康確認シート" sheetId="13" state="hidden" r:id="rId4"/>
    <sheet name="✖案内" sheetId="11" state="hidden" r:id="rId5"/>
    <sheet name="案内" sheetId="14" r:id="rId6"/>
    <sheet name="８月（２０日～２２日）" sheetId="7" r:id="rId7"/>
  </sheets>
  <definedNames>
    <definedName name="_xlnm.Print_Area" localSheetId="4">'✖案内'!$A$1:$N$52</definedName>
    <definedName name="_xlnm.Print_Area" localSheetId="0">'2023年度'!$B$2:$L$26</definedName>
    <definedName name="_xlnm.Print_Area" localSheetId="1">'2025年度'!$B$2:$L$26</definedName>
    <definedName name="_xlnm.Print_Area" localSheetId="6">'８月（２０日～２２日）'!$B$1:$AW$55</definedName>
    <definedName name="_xlnm.Print_Area" localSheetId="5">案内!$A$1:$N$55</definedName>
    <definedName name="_xlnm.Print_Area" localSheetId="3">健康確認シート!$A$1:$R$36</definedName>
    <definedName name="_xlnm.Print_Area" localSheetId="2">申込書!$B$2:$S$48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7" l="1"/>
  <c r="T4" i="7"/>
  <c r="I14" i="14"/>
  <c r="E14" i="14"/>
  <c r="I20" i="15"/>
  <c r="H20" i="15"/>
  <c r="F20" i="15"/>
  <c r="I19" i="15"/>
  <c r="H19" i="15"/>
  <c r="F19" i="15"/>
  <c r="I18" i="15"/>
  <c r="H18" i="15"/>
  <c r="F18" i="15"/>
  <c r="I17" i="15"/>
  <c r="H17" i="15"/>
  <c r="F17" i="15"/>
  <c r="I16" i="15"/>
  <c r="H16" i="15"/>
  <c r="F16" i="15"/>
  <c r="I15" i="15"/>
  <c r="H15" i="15"/>
  <c r="F15" i="15"/>
  <c r="I14" i="15"/>
  <c r="H14" i="15"/>
  <c r="F14" i="15"/>
  <c r="I13" i="15"/>
  <c r="H13" i="15"/>
  <c r="F13" i="15"/>
  <c r="I12" i="15"/>
  <c r="H12" i="15"/>
  <c r="F12" i="15"/>
  <c r="I11" i="15"/>
  <c r="H11" i="15"/>
  <c r="F11" i="15"/>
  <c r="I10" i="15"/>
  <c r="H10" i="15"/>
  <c r="F10" i="15"/>
  <c r="I9" i="15"/>
  <c r="H9" i="15"/>
  <c r="F9" i="15"/>
  <c r="I8" i="15"/>
  <c r="H8" i="15"/>
  <c r="F8" i="15"/>
  <c r="I7" i="15"/>
  <c r="H7" i="15"/>
  <c r="F7" i="15"/>
  <c r="I6" i="15"/>
  <c r="H6" i="15"/>
  <c r="F6" i="15"/>
  <c r="B5" i="15"/>
  <c r="G29" i="14" l="1"/>
  <c r="I22" i="12" l="1"/>
  <c r="H22" i="12"/>
  <c r="F22" i="12"/>
  <c r="I21" i="12"/>
  <c r="H21" i="12"/>
  <c r="F21" i="12"/>
  <c r="I20" i="12"/>
  <c r="H20" i="12"/>
  <c r="F20" i="12"/>
  <c r="I19" i="12"/>
  <c r="H19" i="12"/>
  <c r="F19" i="12"/>
  <c r="I18" i="12"/>
  <c r="H18" i="12"/>
  <c r="F18" i="12"/>
  <c r="I17" i="12"/>
  <c r="H17" i="12"/>
  <c r="F17" i="12"/>
  <c r="I16" i="12"/>
  <c r="H16" i="12"/>
  <c r="F16" i="12"/>
  <c r="I15" i="12"/>
  <c r="H15" i="12"/>
  <c r="F15" i="12"/>
  <c r="I14" i="12"/>
  <c r="H14" i="12"/>
  <c r="F14" i="12"/>
  <c r="I13" i="12"/>
  <c r="H13" i="12"/>
  <c r="F13" i="12"/>
  <c r="I12" i="12"/>
  <c r="H12" i="12"/>
  <c r="F12" i="12"/>
  <c r="I11" i="12"/>
  <c r="H11" i="12"/>
  <c r="F11" i="12"/>
  <c r="I10" i="12"/>
  <c r="H10" i="12"/>
  <c r="F10" i="12"/>
  <c r="I9" i="12"/>
  <c r="H9" i="12"/>
  <c r="F9" i="12"/>
  <c r="I8" i="12"/>
  <c r="H8" i="12"/>
  <c r="F8" i="12"/>
  <c r="I7" i="12"/>
  <c r="H7" i="12"/>
  <c r="F7" i="12"/>
  <c r="I6" i="12"/>
  <c r="H6" i="12"/>
  <c r="F6" i="12"/>
  <c r="B5" i="12"/>
  <c r="I14" i="11" l="1"/>
  <c r="E14" i="11"/>
  <c r="G29" i="11" l="1"/>
  <c r="M19" i="7" l="1"/>
  <c r="M15" i="7"/>
  <c r="M17" i="7" s="1"/>
</calcChain>
</file>

<file path=xl/sharedStrings.xml><?xml version="1.0" encoding="utf-8"?>
<sst xmlns="http://schemas.openxmlformats.org/spreadsheetml/2006/main" count="378" uniqueCount="164">
  <si>
    <t>学科講習会場</t>
    <rPh sb="0" eb="2">
      <t>ガッカ</t>
    </rPh>
    <rPh sb="2" eb="6">
      <t>コウシュウカイジョウ</t>
    </rPh>
    <phoneticPr fontId="1"/>
  </si>
  <si>
    <t>大阪市港区港晴２丁目１４番２５号</t>
    <rPh sb="0" eb="2">
      <t>オオサカ</t>
    </rPh>
    <rPh sb="2" eb="3">
      <t>シ</t>
    </rPh>
    <rPh sb="3" eb="4">
      <t>ミナト</t>
    </rPh>
    <rPh sb="4" eb="5">
      <t>ク</t>
    </rPh>
    <rPh sb="5" eb="7">
      <t>コウセイ</t>
    </rPh>
    <rPh sb="8" eb="10">
      <t>チョウメ</t>
    </rPh>
    <rPh sb="12" eb="13">
      <t>バン</t>
    </rPh>
    <rPh sb="15" eb="16">
      <t>ゴウ</t>
    </rPh>
    <phoneticPr fontId="1"/>
  </si>
  <si>
    <t>　　　　　港湾労働者福祉センター３Ｆ</t>
    <rPh sb="5" eb="7">
      <t>コウワン</t>
    </rPh>
    <rPh sb="7" eb="12">
      <t>ロウドウシャフクシ</t>
    </rPh>
    <phoneticPr fontId="1"/>
  </si>
  <si>
    <t>主催</t>
    <rPh sb="0" eb="2">
      <t>シュサイ</t>
    </rPh>
    <phoneticPr fontId="1"/>
  </si>
  <si>
    <t>港湾貨物運送事業労働災害防止協会　大阪総支部</t>
    <rPh sb="0" eb="14">
      <t>コウワンカモツウンソウジギョウロウドウサイガイボウシ</t>
    </rPh>
    <rPh sb="14" eb="16">
      <t>キョウカイ</t>
    </rPh>
    <rPh sb="17" eb="22">
      <t>オオサカソウシブ</t>
    </rPh>
    <phoneticPr fontId="1"/>
  </si>
  <si>
    <t>一日目</t>
    <rPh sb="0" eb="3">
      <t>イチニチメ</t>
    </rPh>
    <phoneticPr fontId="1"/>
  </si>
  <si>
    <t>※　最終日には、必ず印鑑（認印）を持参して下さい。</t>
    <rPh sb="2" eb="5">
      <t>サイシュウビ</t>
    </rPh>
    <rPh sb="8" eb="9">
      <t>カナラ</t>
    </rPh>
    <rPh sb="10" eb="12">
      <t>インカン</t>
    </rPh>
    <rPh sb="13" eb="15">
      <t>ミトメイン</t>
    </rPh>
    <rPh sb="17" eb="19">
      <t>ジサン</t>
    </rPh>
    <rPh sb="21" eb="22">
      <t>クダ</t>
    </rPh>
    <phoneticPr fontId="1"/>
  </si>
  <si>
    <t>（注）</t>
    <rPh sb="1" eb="2">
      <t>チュウ</t>
    </rPh>
    <phoneticPr fontId="1"/>
  </si>
  <si>
    <t>1.　駐車場はありませんので、お車での来場はお断り致します。</t>
    <rPh sb="3" eb="6">
      <t>チュウシャジョウ</t>
    </rPh>
    <rPh sb="16" eb="17">
      <t>クルマ</t>
    </rPh>
    <rPh sb="19" eb="21">
      <t>ライジョウ</t>
    </rPh>
    <rPh sb="23" eb="24">
      <t>コトワ</t>
    </rPh>
    <rPh sb="25" eb="26">
      <t>イタ</t>
    </rPh>
    <phoneticPr fontId="1"/>
  </si>
  <si>
    <r>
      <t>受付</t>
    </r>
    <r>
      <rPr>
        <sz val="9"/>
        <color rgb="FFFF0000"/>
        <rFont val="UD デジタル 教科書体 NK-B"/>
        <family val="1"/>
        <charset val="128"/>
      </rPr>
      <t>※時間厳守</t>
    </r>
    <rPh sb="0" eb="1">
      <t>ウケ</t>
    </rPh>
    <rPh sb="1" eb="2">
      <t>ツケ</t>
    </rPh>
    <rPh sb="3" eb="7">
      <t>ジカンゲンシュ</t>
    </rPh>
    <phoneticPr fontId="1"/>
  </si>
  <si>
    <t>説明</t>
    <rPh sb="0" eb="2">
      <t>セツメイ</t>
    </rPh>
    <phoneticPr fontId="1"/>
  </si>
  <si>
    <t>１５分間</t>
    <rPh sb="2" eb="4">
      <t>フンカン</t>
    </rPh>
    <phoneticPr fontId="1"/>
  </si>
  <si>
    <t>学科講習</t>
    <rPh sb="0" eb="2">
      <t>ガッカ</t>
    </rPh>
    <rPh sb="2" eb="4">
      <t>コウシュウ</t>
    </rPh>
    <phoneticPr fontId="1"/>
  </si>
  <si>
    <t>学科試験</t>
    <rPh sb="0" eb="2">
      <t>ガッカ</t>
    </rPh>
    <rPh sb="2" eb="4">
      <t>シケン</t>
    </rPh>
    <phoneticPr fontId="1"/>
  </si>
  <si>
    <t>≪アクセス≫</t>
    <phoneticPr fontId="1"/>
  </si>
  <si>
    <t>大阪環状線弁天町駅で、大阪メトロ中央線コスモスクエア行きに乗り</t>
    <phoneticPr fontId="1"/>
  </si>
  <si>
    <t>大阪港駅下車６番出口の階段を降りそのまま進行方向に徒歩１５分</t>
    <phoneticPr fontId="1"/>
  </si>
  <si>
    <t>3.　筆記用具をお持ち下さい。（えんぴつもしくはシャープペンシル）</t>
    <rPh sb="3" eb="5">
      <t>ヒッキ</t>
    </rPh>
    <rPh sb="5" eb="7">
      <t>ヨウグ</t>
    </rPh>
    <rPh sb="9" eb="10">
      <t>モ</t>
    </rPh>
    <rPh sb="11" eb="12">
      <t>クダ</t>
    </rPh>
    <phoneticPr fontId="1"/>
  </si>
  <si>
    <t>☎　　０６－６５７３－０９５２</t>
    <phoneticPr fontId="1"/>
  </si>
  <si>
    <t>～</t>
    <phoneticPr fontId="1"/>
  </si>
  <si>
    <t>2.　教室内では、スマートフォン・携帯電話の電源をお切り下さい。</t>
    <rPh sb="3" eb="6">
      <t>キョウシツナイ</t>
    </rPh>
    <rPh sb="17" eb="21">
      <t>ケイタイデンワ</t>
    </rPh>
    <rPh sb="22" eb="24">
      <t>デンゲン</t>
    </rPh>
    <rPh sb="26" eb="27">
      <t>キ</t>
    </rPh>
    <rPh sb="28" eb="29">
      <t>クダ</t>
    </rPh>
    <phoneticPr fontId="1"/>
  </si>
  <si>
    <t>二日目</t>
    <rPh sb="0" eb="2">
      <t>フツカ</t>
    </rPh>
    <rPh sb="2" eb="3">
      <t>メ</t>
    </rPh>
    <phoneticPr fontId="1"/>
  </si>
  <si>
    <t>三日目</t>
    <rPh sb="0" eb="2">
      <t>ミッカ</t>
    </rPh>
    <rPh sb="2" eb="3">
      <t>メ</t>
    </rPh>
    <phoneticPr fontId="1"/>
  </si>
  <si>
    <t>学科</t>
    <rPh sb="0" eb="2">
      <t>ガッカ</t>
    </rPh>
    <phoneticPr fontId="1"/>
  </si>
  <si>
    <t>船内荷役作業主任者講習</t>
    <rPh sb="0" eb="2">
      <t>センナイ</t>
    </rPh>
    <rPh sb="2" eb="4">
      <t>ニヤク</t>
    </rPh>
    <rPh sb="4" eb="6">
      <t>サギョウ</t>
    </rPh>
    <rPh sb="6" eb="9">
      <t>シュニンシャ</t>
    </rPh>
    <rPh sb="9" eb="11">
      <t>コウシュウ</t>
    </rPh>
    <phoneticPr fontId="1"/>
  </si>
  <si>
    <t xml:space="preserve"> 様式 ４</t>
    <rPh sb="1" eb="3">
      <t>ヨウシキ</t>
    </rPh>
    <phoneticPr fontId="1"/>
  </si>
  <si>
    <t>船内荷役作業主任者技能講習　受講申込書</t>
    <phoneticPr fontId="1"/>
  </si>
  <si>
    <t>受講番号</t>
    <rPh sb="0" eb="4">
      <t>ジュコウバンゴウ</t>
    </rPh>
    <phoneticPr fontId="1"/>
  </si>
  <si>
    <t>修了証
番号</t>
    <rPh sb="0" eb="3">
      <t>シュウリョウショウ</t>
    </rPh>
    <rPh sb="4" eb="6">
      <t>バンゴウ</t>
    </rPh>
    <phoneticPr fontId="1"/>
  </si>
  <si>
    <t>≪受講者≫</t>
    <rPh sb="1" eb="4">
      <t>ジュコウシャ</t>
    </rPh>
    <phoneticPr fontId="1"/>
  </si>
  <si>
    <t>申込日 ：</t>
    <rPh sb="0" eb="2">
      <t>モウシコミ</t>
    </rPh>
    <rPh sb="2" eb="3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</si>
  <si>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</si>
  <si>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</si>
  <si>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</si>
  <si>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</si>
  <si>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（フリガナ）</t>
    <phoneticPr fontId="1"/>
  </si>
  <si>
    <t>性別</t>
    <rPh sb="0" eb="2">
      <t>セイベツ</t>
    </rPh>
    <phoneticPr fontId="1"/>
  </si>
  <si>
    <t>氏　名</t>
    <rPh sb="0" eb="1">
      <t>シ</t>
    </rPh>
    <rPh sb="2" eb="3">
      <t>ナ</t>
    </rPh>
    <phoneticPr fontId="1"/>
  </si>
  <si>
    <t>現住所</t>
    <rPh sb="0" eb="3">
      <t>ゲンジュウショ</t>
    </rPh>
    <phoneticPr fontId="1"/>
  </si>
  <si>
    <t xml:space="preserve"> 〒</t>
    <phoneticPr fontId="1"/>
  </si>
  <si>
    <t>生年月日</t>
    <rPh sb="0" eb="4">
      <t>セイネンガッピ</t>
    </rPh>
    <phoneticPr fontId="1"/>
  </si>
  <si>
    <t>電話番号（自宅）</t>
    <rPh sb="0" eb="4">
      <t>デンワバンゴウ</t>
    </rPh>
    <rPh sb="5" eb="7">
      <t>ジタク</t>
    </rPh>
    <phoneticPr fontId="1"/>
  </si>
  <si>
    <t>携帯番号</t>
    <rPh sb="0" eb="4">
      <t>ケイタイバンゴウ</t>
    </rPh>
    <phoneticPr fontId="1"/>
  </si>
  <si>
    <t>勤務店社</t>
    <rPh sb="0" eb="2">
      <t>キンム</t>
    </rPh>
    <rPh sb="2" eb="4">
      <t>テンシャ</t>
    </rPh>
    <phoneticPr fontId="1"/>
  </si>
  <si>
    <t>住　所</t>
    <phoneticPr fontId="1"/>
  </si>
  <si>
    <t>電話番号</t>
  </si>
  <si>
    <t>≪受講資格≫</t>
    <rPh sb="1" eb="3">
      <t>ジュコウ</t>
    </rPh>
    <rPh sb="3" eb="5">
      <t>シカク</t>
    </rPh>
    <phoneticPr fontId="1"/>
  </si>
  <si>
    <t>揚貨装置運転士免許</t>
    <rPh sb="0" eb="4">
      <t>ヨウカソウチ</t>
    </rPh>
    <rPh sb="4" eb="7">
      <t>ウンテンシ</t>
    </rPh>
    <rPh sb="7" eb="9">
      <t>メンキョ</t>
    </rPh>
    <phoneticPr fontId="1"/>
  </si>
  <si>
    <t>労働基準局</t>
    <rPh sb="0" eb="5">
      <t>ロウドウキジュンキョク</t>
    </rPh>
    <phoneticPr fontId="1"/>
  </si>
  <si>
    <t>クレーン運転士免許</t>
    <rPh sb="4" eb="9">
      <t>ウンテンシメンキョ</t>
    </rPh>
    <phoneticPr fontId="1"/>
  </si>
  <si>
    <t>移動式クレーン運転士免許</t>
    <rPh sb="0" eb="3">
      <t>イドウシキ</t>
    </rPh>
    <rPh sb="7" eb="10">
      <t>ウンテンシ</t>
    </rPh>
    <rPh sb="10" eb="12">
      <t>メンキョ</t>
    </rPh>
    <phoneticPr fontId="1"/>
  </si>
  <si>
    <t>デリック運転士免許</t>
    <rPh sb="4" eb="9">
      <t>ウンテンシメンキョ</t>
    </rPh>
    <phoneticPr fontId="1"/>
  </si>
  <si>
    <t>船内荷役作業
の業務従事年数</t>
    <rPh sb="0" eb="2">
      <t>センナイ</t>
    </rPh>
    <rPh sb="2" eb="4">
      <t>ニヤク</t>
    </rPh>
    <rPh sb="4" eb="6">
      <t>サギョウ</t>
    </rPh>
    <rPh sb="8" eb="10">
      <t>ギョウム</t>
    </rPh>
    <rPh sb="10" eb="12">
      <t>ジュウジ</t>
    </rPh>
    <rPh sb="12" eb="14">
      <t>ネンスウ</t>
    </rPh>
    <phoneticPr fontId="1"/>
  </si>
  <si>
    <t>月　～</t>
    <rPh sb="0" eb="1">
      <t>ツキ</t>
    </rPh>
    <phoneticPr fontId="1"/>
  </si>
  <si>
    <t>月迄</t>
    <rPh sb="0" eb="1">
      <t>ツキ</t>
    </rPh>
    <rPh sb="1" eb="2">
      <t>マデ</t>
    </rPh>
    <phoneticPr fontId="1"/>
  </si>
  <si>
    <t>月間</t>
    <rPh sb="0" eb="2">
      <t>ゲッカン</t>
    </rPh>
    <phoneticPr fontId="1"/>
  </si>
  <si>
    <t>≪証明者≫　上記の通り 受講資格を証明致します。</t>
    <rPh sb="1" eb="4">
      <t>ショウメイシャ</t>
    </rPh>
    <rPh sb="6" eb="8">
      <t>ジョウキ</t>
    </rPh>
    <rPh sb="9" eb="10">
      <t>トオ</t>
    </rPh>
    <rPh sb="12" eb="16">
      <t>ジュコウシカク</t>
    </rPh>
    <phoneticPr fontId="1"/>
  </si>
  <si>
    <t>月</t>
    <rPh sb="0" eb="1">
      <t>ツキ</t>
    </rPh>
    <phoneticPr fontId="1"/>
  </si>
  <si>
    <t>事業者住所</t>
    <rPh sb="0" eb="3">
      <t>ジギョウシャ</t>
    </rPh>
    <rPh sb="3" eb="5">
      <t>ジュウショ</t>
    </rPh>
    <phoneticPr fontId="1"/>
  </si>
  <si>
    <t>事業者</t>
    <rPh sb="0" eb="3">
      <t>ジギョウシャ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</si>
  <si>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</si>
  <si>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4">
      <t>デンワバンゴウ</t>
    </rPh>
    <phoneticPr fontId="1"/>
  </si>
  <si>
    <t>● 申込書による個人情報は修了証明書発行事務局に提供し、修了証発行事務以外には使用致しません。</t>
    <rPh sb="2" eb="5">
      <t>モウシコミショ</t>
    </rPh>
    <rPh sb="8" eb="12">
      <t>コジンジョウホウ</t>
    </rPh>
    <rPh sb="13" eb="18">
      <t>シュウリョウショウメイショ</t>
    </rPh>
    <rPh sb="18" eb="23">
      <t>ハッコウジムキョク</t>
    </rPh>
    <rPh sb="24" eb="26">
      <t>テイキョウ</t>
    </rPh>
    <rPh sb="28" eb="31">
      <t>シュウリョウショウ</t>
    </rPh>
    <rPh sb="31" eb="35">
      <t>ハッコウジム</t>
    </rPh>
    <rPh sb="35" eb="37">
      <t>イガイ</t>
    </rPh>
    <rPh sb="39" eb="41">
      <t>シヨウ</t>
    </rPh>
    <rPh sb="41" eb="42">
      <t>イタ</t>
    </rPh>
    <phoneticPr fontId="1"/>
  </si>
  <si>
    <t>● 受講料の払い戻しは致しません。</t>
    <rPh sb="2" eb="5">
      <t>ジュコウリョウ</t>
    </rPh>
    <rPh sb="6" eb="7">
      <t>ハラ</t>
    </rPh>
    <rPh sb="8" eb="9">
      <t>モド</t>
    </rPh>
    <rPh sb="11" eb="12">
      <t>イタ</t>
    </rPh>
    <phoneticPr fontId="1"/>
  </si>
  <si>
    <t>【添付書類】</t>
    <rPh sb="1" eb="3">
      <t>テンプ</t>
    </rPh>
    <rPh sb="3" eb="5">
      <t>ショルイ</t>
    </rPh>
    <phoneticPr fontId="1"/>
  </si>
  <si>
    <t>※　本人確認書類 （住民票原本又は運転免許証・公の機関が発行した証明証のコピー）</t>
    <rPh sb="2" eb="6">
      <t>ホンニンカクニン</t>
    </rPh>
    <rPh sb="6" eb="8">
      <t>ショルイ</t>
    </rPh>
    <rPh sb="10" eb="13">
      <t>ジュウミンヒョウ</t>
    </rPh>
    <rPh sb="13" eb="15">
      <t>ゲンポン</t>
    </rPh>
    <rPh sb="15" eb="16">
      <t>マタ</t>
    </rPh>
    <rPh sb="17" eb="22">
      <t>ウンテンメンキョショウ</t>
    </rPh>
    <rPh sb="23" eb="24">
      <t>コウ</t>
    </rPh>
    <rPh sb="25" eb="27">
      <t>キカン</t>
    </rPh>
    <rPh sb="28" eb="30">
      <t>ハッコウ</t>
    </rPh>
    <rPh sb="32" eb="34">
      <t>ショウメイ</t>
    </rPh>
    <rPh sb="34" eb="35">
      <t>ショウ</t>
    </rPh>
    <phoneticPr fontId="1"/>
  </si>
  <si>
    <t>※　受講資格となる免許証のコピー</t>
    <rPh sb="2" eb="6">
      <t>ジュコウシカク</t>
    </rPh>
    <rPh sb="9" eb="12">
      <t>メンキョショウ</t>
    </rPh>
    <phoneticPr fontId="1"/>
  </si>
  <si>
    <t>★　受講票・テキストは、当日お渡し致します。</t>
    <rPh sb="2" eb="5">
      <t>ジュコウヒョウ</t>
    </rPh>
    <rPh sb="12" eb="14">
      <t>トウジツ</t>
    </rPh>
    <rPh sb="15" eb="16">
      <t>ワタ</t>
    </rPh>
    <rPh sb="17" eb="18">
      <t>イタ</t>
    </rPh>
    <phoneticPr fontId="1"/>
  </si>
  <si>
    <t>港湾貨物運送事業労働災害防止協会　大阪総支部長殿</t>
    <rPh sb="0" eb="14">
      <t>コウワンカモツウンソウジギョウロウドウサイガイボウシ</t>
    </rPh>
    <rPh sb="14" eb="16">
      <t>キョウカイ</t>
    </rPh>
    <rPh sb="17" eb="19">
      <t>オオサカ</t>
    </rPh>
    <rPh sb="19" eb="23">
      <t>ソウシブチョウ</t>
    </rPh>
    <rPh sb="23" eb="24">
      <t>ドノ</t>
    </rPh>
    <phoneticPr fontId="1"/>
  </si>
  <si>
    <t>上記記載内容に相違ありません。</t>
    <rPh sb="0" eb="2">
      <t>ジョウキ</t>
    </rPh>
    <rPh sb="2" eb="4">
      <t>キサイ</t>
    </rPh>
    <rPh sb="4" eb="6">
      <t>ナイヨウ</t>
    </rPh>
    <rPh sb="7" eb="9">
      <t>ソウイ</t>
    </rPh>
    <phoneticPr fontId="1"/>
  </si>
  <si>
    <t>受講者氏名</t>
    <rPh sb="0" eb="3">
      <t>ジュコウシャ</t>
    </rPh>
    <rPh sb="3" eb="5">
      <t>シメイ</t>
    </rPh>
    <phoneticPr fontId="1"/>
  </si>
  <si>
    <r>
      <rPr>
        <b/>
        <sz val="14"/>
        <color theme="1"/>
        <rFont val="ＭＳ Ｐゴシック"/>
        <family val="3"/>
        <charset val="128"/>
      </rPr>
      <t>□</t>
    </r>
    <r>
      <rPr>
        <b/>
        <sz val="11"/>
        <color theme="1"/>
        <rFont val="ＭＳ Ｐゴシック"/>
        <family val="3"/>
        <charset val="128"/>
      </rPr>
      <t xml:space="preserve"> 昭和</t>
    </r>
    <rPh sb="2" eb="4">
      <t>ショウワ</t>
    </rPh>
    <phoneticPr fontId="1"/>
  </si>
  <si>
    <r>
      <rPr>
        <b/>
        <sz val="14"/>
        <color theme="1"/>
        <rFont val="ＭＳ Ｐゴシック"/>
        <family val="3"/>
        <charset val="128"/>
      </rPr>
      <t xml:space="preserve">□ </t>
    </r>
    <r>
      <rPr>
        <b/>
        <sz val="11"/>
        <color theme="1"/>
        <rFont val="ＭＳ Ｐゴシック"/>
        <family val="3"/>
        <charset val="128"/>
      </rPr>
      <t>平成</t>
    </r>
    <rPh sb="2" eb="4">
      <t>ヘイセイ</t>
    </rPh>
    <phoneticPr fontId="1"/>
  </si>
  <si>
    <r>
      <rPr>
        <b/>
        <sz val="14"/>
        <color theme="1"/>
        <rFont val="ＭＳ Ｐゴシック"/>
        <family val="3"/>
        <charset val="128"/>
      </rPr>
      <t xml:space="preserve">□ </t>
    </r>
    <r>
      <rPr>
        <b/>
        <sz val="11"/>
        <color theme="1"/>
        <rFont val="ＭＳ Ｐゴシック"/>
        <family val="3"/>
        <charset val="128"/>
      </rPr>
      <t>令和</t>
    </r>
    <rPh sb="2" eb="4">
      <t>レイワ</t>
    </rPh>
    <phoneticPr fontId="1"/>
  </si>
  <si>
    <t>船内荷役作業主任者技能講習ご案内</t>
    <rPh sb="0" eb="2">
      <t>センナイ</t>
    </rPh>
    <rPh sb="2" eb="4">
      <t>ニヤク</t>
    </rPh>
    <rPh sb="4" eb="9">
      <t>サギョウシュニンシャ</t>
    </rPh>
    <rPh sb="9" eb="13">
      <t>ギノウコウシュウ</t>
    </rPh>
    <rPh sb="14" eb="16">
      <t>アンナイ</t>
    </rPh>
    <phoneticPr fontId="1"/>
  </si>
  <si>
    <t>大阪労働局長登録教習機関　登録第５号</t>
    <rPh sb="0" eb="5">
      <t>オオサカロウドウキョク</t>
    </rPh>
    <rPh sb="5" eb="6">
      <t>チョウ</t>
    </rPh>
    <rPh sb="6" eb="8">
      <t>トウロク</t>
    </rPh>
    <rPh sb="8" eb="10">
      <t>キョウシュウ</t>
    </rPh>
    <rPh sb="10" eb="12">
      <t>キカン</t>
    </rPh>
    <rPh sb="13" eb="15">
      <t>トウロク</t>
    </rPh>
    <rPh sb="15" eb="16">
      <t>ダイ</t>
    </rPh>
    <rPh sb="17" eb="18">
      <t>ゴウ</t>
    </rPh>
    <phoneticPr fontId="1"/>
  </si>
  <si>
    <t>船舶に荷を積み､船舶から荷を卸し､又は船舶において荷を移動させる作業（総トン数500トン未満の船舶【船員の育成及び確保に資することを</t>
    <rPh sb="0" eb="2">
      <t>センパク</t>
    </rPh>
    <rPh sb="3" eb="4">
      <t>ニ</t>
    </rPh>
    <rPh sb="5" eb="6">
      <t>ツ</t>
    </rPh>
    <rPh sb="8" eb="10">
      <t>センパク</t>
    </rPh>
    <rPh sb="12" eb="13">
      <t>ニ</t>
    </rPh>
    <rPh sb="14" eb="15">
      <t>オロ</t>
    </rPh>
    <rPh sb="17" eb="18">
      <t>マタ</t>
    </rPh>
    <rPh sb="19" eb="21">
      <t>センパク</t>
    </rPh>
    <rPh sb="25" eb="26">
      <t>ニ</t>
    </rPh>
    <rPh sb="27" eb="29">
      <t>イドウ</t>
    </rPh>
    <rPh sb="32" eb="34">
      <t>サギョウ</t>
    </rPh>
    <phoneticPr fontId="1"/>
  </si>
  <si>
    <t>目的とする船員室の新設、増設又は拡大により総トン数が500トン未満から500トン以上510トン未満となったと認められる船舶を含む。】</t>
    <phoneticPr fontId="1"/>
  </si>
  <si>
    <t>において揚貨装置を用いないで⾏うものを除く。）については、船内荷役作業主任者を選任しなければならないとされている。</t>
    <phoneticPr fontId="1"/>
  </si>
  <si>
    <t>(労働安全衛生法第１４条、労働安全衛生法設行令第６条 第１３号、労働安全衛生規則第４５０条)</t>
    <rPh sb="1" eb="7">
      <t>ロウドウアンゼンエイセイ</t>
    </rPh>
    <rPh sb="7" eb="8">
      <t>ホウ</t>
    </rPh>
    <rPh sb="8" eb="9">
      <t>ダイ</t>
    </rPh>
    <rPh sb="11" eb="12">
      <t>ジョウ</t>
    </rPh>
    <rPh sb="13" eb="19">
      <t>ロウドウアンゼンエイセイ</t>
    </rPh>
    <rPh sb="19" eb="20">
      <t>ホウ</t>
    </rPh>
    <rPh sb="20" eb="22">
      <t>セツギョウ</t>
    </rPh>
    <rPh sb="22" eb="23">
      <t>レイ</t>
    </rPh>
    <rPh sb="23" eb="24">
      <t>ダイ</t>
    </rPh>
    <rPh sb="25" eb="26">
      <t>ジョウ</t>
    </rPh>
    <rPh sb="27" eb="28">
      <t>ダイ</t>
    </rPh>
    <rPh sb="30" eb="31">
      <t>ゴウ</t>
    </rPh>
    <rPh sb="32" eb="34">
      <t>ロウドウ</t>
    </rPh>
    <rPh sb="34" eb="38">
      <t>アンゼンエイセイ</t>
    </rPh>
    <rPh sb="38" eb="40">
      <t>キソク</t>
    </rPh>
    <rPh sb="40" eb="41">
      <t>ダイ</t>
    </rPh>
    <rPh sb="44" eb="45">
      <t>ジョウ</t>
    </rPh>
    <phoneticPr fontId="1"/>
  </si>
  <si>
    <t>　当総支部では、船内荷役作業主任の育成と当該職務に必要とする知識・資格を付与する目的で、下記要領により技能講習会を実施致しますので</t>
    <rPh sb="1" eb="5">
      <t>トウソウシブ</t>
    </rPh>
    <rPh sb="8" eb="16">
      <t>センナイニヤクサギョウシュニン</t>
    </rPh>
    <rPh sb="17" eb="19">
      <t>イクセイ</t>
    </rPh>
    <rPh sb="20" eb="22">
      <t>トウガイ</t>
    </rPh>
    <rPh sb="22" eb="24">
      <t>ショクム</t>
    </rPh>
    <rPh sb="25" eb="27">
      <t>ヒツヨウ</t>
    </rPh>
    <rPh sb="30" eb="32">
      <t>チシキ</t>
    </rPh>
    <rPh sb="33" eb="35">
      <t>シカク</t>
    </rPh>
    <rPh sb="36" eb="38">
      <t>フヨ</t>
    </rPh>
    <rPh sb="40" eb="42">
      <t>モクテキ</t>
    </rPh>
    <rPh sb="44" eb="46">
      <t>カキ</t>
    </rPh>
    <rPh sb="46" eb="48">
      <t>ヨウリョウ</t>
    </rPh>
    <rPh sb="51" eb="56">
      <t>ギノウコウシュウカイ</t>
    </rPh>
    <rPh sb="57" eb="59">
      <t>ジッシ</t>
    </rPh>
    <rPh sb="59" eb="60">
      <t>イタ</t>
    </rPh>
    <phoneticPr fontId="1"/>
  </si>
  <si>
    <t>必要人員の受講をお奨め致します。</t>
    <rPh sb="0" eb="2">
      <t>ヒツヨウ</t>
    </rPh>
    <rPh sb="2" eb="4">
      <t>ジンイン</t>
    </rPh>
    <rPh sb="5" eb="7">
      <t>ジュコウ</t>
    </rPh>
    <rPh sb="9" eb="10">
      <t>スス</t>
    </rPh>
    <rPh sb="11" eb="12">
      <t>イタ</t>
    </rPh>
    <phoneticPr fontId="1"/>
  </si>
  <si>
    <t>記</t>
    <rPh sb="0" eb="1">
      <t>キ</t>
    </rPh>
    <phoneticPr fontId="1"/>
  </si>
  <si>
    <t>1【講習日程】</t>
    <rPh sb="2" eb="6">
      <t>コウシュウニッテイ</t>
    </rPh>
    <phoneticPr fontId="1"/>
  </si>
  <si>
    <t>2【講習会場】</t>
    <rPh sb="2" eb="4">
      <t>コウシュウ</t>
    </rPh>
    <rPh sb="4" eb="6">
      <t>カイジョウ</t>
    </rPh>
    <phoneticPr fontId="1"/>
  </si>
  <si>
    <t>大阪府大阪市港区港晴２丁目１４番２５号</t>
    <rPh sb="0" eb="10">
      <t>オオサカフオオサカシミナトクコウセイ</t>
    </rPh>
    <rPh sb="11" eb="13">
      <t>チョウメ</t>
    </rPh>
    <rPh sb="15" eb="16">
      <t>バン</t>
    </rPh>
    <rPh sb="18" eb="19">
      <t>ゴウ</t>
    </rPh>
    <phoneticPr fontId="1"/>
  </si>
  <si>
    <t>大阪港湾労働者福祉センター３Ｆ</t>
    <rPh sb="0" eb="4">
      <t>オオサカコウワン</t>
    </rPh>
    <rPh sb="4" eb="9">
      <t>ロウドウシャフクシ</t>
    </rPh>
    <phoneticPr fontId="1"/>
  </si>
  <si>
    <t>　☎　０６－６５７３－０９５２</t>
    <phoneticPr fontId="1"/>
  </si>
  <si>
    <t>3【受講資格】</t>
    <rPh sb="2" eb="6">
      <t>ジュコウシカク</t>
    </rPh>
    <phoneticPr fontId="1"/>
  </si>
  <si>
    <t>次の（イ）又は（ロ）のいずれかに該当する者。</t>
    <rPh sb="4" eb="5">
      <t>マタ</t>
    </rPh>
    <rPh sb="15" eb="17">
      <t>ガイトウ</t>
    </rPh>
    <rPh sb="19" eb="20">
      <t>モノ</t>
    </rPh>
    <phoneticPr fontId="1"/>
  </si>
  <si>
    <t>イ・</t>
    <phoneticPr fontId="1"/>
  </si>
  <si>
    <t>①揚貨装置運転士免許　②クレーン・デリック運転士免許又は移動式クレーン運転士免許</t>
    <rPh sb="1" eb="5">
      <t>ヨウカソウチ</t>
    </rPh>
    <rPh sb="5" eb="8">
      <t>ウンテンシ</t>
    </rPh>
    <rPh sb="8" eb="10">
      <t>メンキョ</t>
    </rPh>
    <rPh sb="21" eb="24">
      <t>ウンテンシ</t>
    </rPh>
    <rPh sb="24" eb="26">
      <t>メンキョ</t>
    </rPh>
    <rPh sb="26" eb="27">
      <t>マタ</t>
    </rPh>
    <rPh sb="28" eb="31">
      <t>イドウシキ</t>
    </rPh>
    <rPh sb="35" eb="38">
      <t>ウンテンシ</t>
    </rPh>
    <rPh sb="38" eb="40">
      <t>メンキョ</t>
    </rPh>
    <phoneticPr fontId="1"/>
  </si>
  <si>
    <t>上記①もしくは②いずれか取得後 ４年以上船内荷役作業に従事した経験を有する者。</t>
    <rPh sb="0" eb="2">
      <t>ジョウキ</t>
    </rPh>
    <rPh sb="12" eb="14">
      <t>シュトク</t>
    </rPh>
    <rPh sb="14" eb="15">
      <t>ゴ</t>
    </rPh>
    <rPh sb="17" eb="20">
      <t>ネンイジョウ</t>
    </rPh>
    <rPh sb="20" eb="24">
      <t>センナイニヤク</t>
    </rPh>
    <rPh sb="24" eb="26">
      <t>サギョウ</t>
    </rPh>
    <rPh sb="27" eb="29">
      <t>ジュウジ</t>
    </rPh>
    <rPh sb="31" eb="33">
      <t>ケイケン</t>
    </rPh>
    <rPh sb="34" eb="35">
      <t>ユウ</t>
    </rPh>
    <rPh sb="37" eb="38">
      <t>モノ</t>
    </rPh>
    <phoneticPr fontId="1"/>
  </si>
  <si>
    <t>ロ・</t>
    <phoneticPr fontId="1"/>
  </si>
  <si>
    <t>その他厚生労働大臣が定めるもの。</t>
    <rPh sb="2" eb="3">
      <t>タ</t>
    </rPh>
    <rPh sb="3" eb="9">
      <t>コウセイロウドウダイジン</t>
    </rPh>
    <rPh sb="10" eb="11">
      <t>サダ</t>
    </rPh>
    <phoneticPr fontId="1"/>
  </si>
  <si>
    <t>4【受講料】</t>
    <rPh sb="2" eb="5">
      <t>ジュコウリョウ</t>
    </rPh>
    <phoneticPr fontId="1"/>
  </si>
  <si>
    <t>１名につき</t>
    <rPh sb="1" eb="2">
      <t>メイ</t>
    </rPh>
    <phoneticPr fontId="1"/>
  </si>
  <si>
    <t>円（消費税込）</t>
    <rPh sb="0" eb="1">
      <t>エン</t>
    </rPh>
    <rPh sb="2" eb="6">
      <t>ショウヒゼイコ</t>
    </rPh>
    <phoneticPr fontId="1"/>
  </si>
  <si>
    <t>テキスト代</t>
    <rPh sb="4" eb="5">
      <t>ダイ</t>
    </rPh>
    <phoneticPr fontId="1"/>
  </si>
  <si>
    <t>法令集代</t>
    <rPh sb="0" eb="3">
      <t>ホウレイシュウ</t>
    </rPh>
    <rPh sb="3" eb="4">
      <t>ダイ</t>
    </rPh>
    <phoneticPr fontId="1"/>
  </si>
  <si>
    <t>合計</t>
    <rPh sb="0" eb="2">
      <t>ゴウケイ</t>
    </rPh>
    <phoneticPr fontId="1"/>
  </si>
  <si>
    <t>5【受講申込方法 等】</t>
    <rPh sb="2" eb="4">
      <t>ジュコウ</t>
    </rPh>
    <rPh sb="4" eb="6">
      <t>モウシコミ</t>
    </rPh>
    <rPh sb="6" eb="8">
      <t>ホウホウ</t>
    </rPh>
    <rPh sb="9" eb="10">
      <t>トウ</t>
    </rPh>
    <phoneticPr fontId="1"/>
  </si>
  <si>
    <t>定員の予約状況をお電話にて確認して頂き、空きがあればご予約お願い致します。</t>
    <rPh sb="0" eb="2">
      <t>テイイン</t>
    </rPh>
    <rPh sb="3" eb="5">
      <t>ヨヤク</t>
    </rPh>
    <rPh sb="5" eb="7">
      <t>ジョウキョウ</t>
    </rPh>
    <rPh sb="9" eb="11">
      <t>デンワ</t>
    </rPh>
    <rPh sb="13" eb="15">
      <t>カクニン</t>
    </rPh>
    <rPh sb="17" eb="18">
      <t>イタダ</t>
    </rPh>
    <rPh sb="20" eb="21">
      <t>ア</t>
    </rPh>
    <rPh sb="27" eb="29">
      <t>ヨヤク</t>
    </rPh>
    <rPh sb="30" eb="31">
      <t>ネガ</t>
    </rPh>
    <rPh sb="32" eb="33">
      <t>イタ</t>
    </rPh>
    <phoneticPr fontId="1"/>
  </si>
  <si>
    <t>受講料振込の場合は、受講申込書類と支払証明書（ご利用明細書）のコピーを添付し</t>
    <rPh sb="0" eb="3">
      <t>ジュコウリョウ</t>
    </rPh>
    <rPh sb="3" eb="5">
      <t>フリコミ</t>
    </rPh>
    <rPh sb="6" eb="8">
      <t>バアイ</t>
    </rPh>
    <rPh sb="10" eb="12">
      <t>ジュコウ</t>
    </rPh>
    <rPh sb="12" eb="15">
      <t>モウシコミショ</t>
    </rPh>
    <rPh sb="15" eb="16">
      <t>ルイ</t>
    </rPh>
    <rPh sb="17" eb="22">
      <t>シハライショウメイショ</t>
    </rPh>
    <rPh sb="24" eb="28">
      <t>リヨウメイサイ</t>
    </rPh>
    <rPh sb="28" eb="29">
      <t>ショ</t>
    </rPh>
    <rPh sb="35" eb="37">
      <t>テンプ</t>
    </rPh>
    <phoneticPr fontId="1"/>
  </si>
  <si>
    <r>
      <rPr>
        <b/>
        <sz val="12"/>
        <color theme="1"/>
        <rFont val="メイリオ"/>
        <family val="3"/>
        <charset val="128"/>
      </rPr>
      <t>１０日前迄に必着</t>
    </r>
    <r>
      <rPr>
        <sz val="10"/>
        <color theme="1"/>
        <rFont val="メイリオ"/>
        <family val="3"/>
        <charset val="128"/>
      </rPr>
      <t>でお願い致します。</t>
    </r>
    <rPh sb="2" eb="3">
      <t>カ</t>
    </rPh>
    <rPh sb="3" eb="4">
      <t>マエ</t>
    </rPh>
    <rPh sb="4" eb="5">
      <t>マデ</t>
    </rPh>
    <rPh sb="6" eb="8">
      <t>ヒッチャク</t>
    </rPh>
    <rPh sb="10" eb="11">
      <t>ネガ</t>
    </rPh>
    <rPh sb="12" eb="13">
      <t>イタ</t>
    </rPh>
    <phoneticPr fontId="1"/>
  </si>
  <si>
    <t>※申込期限を過ぎて確認が取れなければ、予約が無効となりますのでご了承下さい。</t>
    <rPh sb="1" eb="3">
      <t>モウシコミ</t>
    </rPh>
    <rPh sb="3" eb="5">
      <t>キゲン</t>
    </rPh>
    <rPh sb="6" eb="7">
      <t>ス</t>
    </rPh>
    <rPh sb="9" eb="11">
      <t>カクニン</t>
    </rPh>
    <rPh sb="12" eb="13">
      <t>ト</t>
    </rPh>
    <rPh sb="19" eb="21">
      <t>ヨヤク</t>
    </rPh>
    <rPh sb="22" eb="24">
      <t>ムコウ</t>
    </rPh>
    <rPh sb="32" eb="34">
      <t>リョウショウ</t>
    </rPh>
    <rPh sb="34" eb="35">
      <t>クダ</t>
    </rPh>
    <phoneticPr fontId="1"/>
  </si>
  <si>
    <t>ご不明な点がありましたら 当協会までお問合せ下さい。</t>
    <rPh sb="1" eb="3">
      <t>フメイ</t>
    </rPh>
    <rPh sb="4" eb="5">
      <t>テン</t>
    </rPh>
    <rPh sb="13" eb="16">
      <t>トウキョウカイ</t>
    </rPh>
    <rPh sb="19" eb="21">
      <t>トイアワ</t>
    </rPh>
    <rPh sb="22" eb="23">
      <t>クダ</t>
    </rPh>
    <phoneticPr fontId="1"/>
  </si>
  <si>
    <t>≪申込書類≫</t>
    <rPh sb="1" eb="3">
      <t>モウシコミ</t>
    </rPh>
    <rPh sb="3" eb="5">
      <t>ショルイ</t>
    </rPh>
    <phoneticPr fontId="1"/>
  </si>
  <si>
    <t>受講申込書（すべて記載）</t>
    <rPh sb="0" eb="2">
      <t>ジュコウ</t>
    </rPh>
    <rPh sb="2" eb="5">
      <t>モウシコミショ</t>
    </rPh>
    <rPh sb="9" eb="11">
      <t>キサイ</t>
    </rPh>
    <phoneticPr fontId="1"/>
  </si>
  <si>
    <t>【3．受講資格】で取得されているすべての免許証のコピー</t>
    <rPh sb="3" eb="7">
      <t>ジュコウシカク</t>
    </rPh>
    <rPh sb="9" eb="11">
      <t>シュトク</t>
    </rPh>
    <rPh sb="20" eb="23">
      <t>メンキョショウ</t>
    </rPh>
    <phoneticPr fontId="1"/>
  </si>
  <si>
    <t>ご本人確認書類：住民票（原本 ３ヶ月以内）・自動車運転免許証・
　　　　　　　　公の機関が交付した資格の証明証・パスポートのいずれかが必要です。</t>
    <rPh sb="1" eb="7">
      <t>ホンニンカクニンショルイ</t>
    </rPh>
    <rPh sb="8" eb="11">
      <t>ジュウミンヒョウ</t>
    </rPh>
    <rPh sb="12" eb="14">
      <t>ゲンポン</t>
    </rPh>
    <rPh sb="17" eb="20">
      <t>ゲツイナイ</t>
    </rPh>
    <rPh sb="22" eb="30">
      <t>ジドウシャウンテンメンキョショウ</t>
    </rPh>
    <rPh sb="40" eb="41">
      <t>コウ</t>
    </rPh>
    <rPh sb="42" eb="44">
      <t>キカン</t>
    </rPh>
    <rPh sb="45" eb="47">
      <t>コウフ</t>
    </rPh>
    <rPh sb="49" eb="51">
      <t>シカク</t>
    </rPh>
    <rPh sb="52" eb="55">
      <t>ショウメイショウ</t>
    </rPh>
    <rPh sb="67" eb="69">
      <t>ヒツヨウ</t>
    </rPh>
    <phoneticPr fontId="1"/>
  </si>
  <si>
    <t>　 ≪受付時間≫　 平日（月～金）９時～１５時迄（１２時～１３時・土・日・祝日は除く）</t>
    <rPh sb="3" eb="7">
      <t>ウケツケジカン</t>
    </rPh>
    <rPh sb="10" eb="12">
      <t>ヘイジツ</t>
    </rPh>
    <rPh sb="13" eb="14">
      <t>ゲツ</t>
    </rPh>
    <rPh sb="15" eb="16">
      <t>キン</t>
    </rPh>
    <rPh sb="18" eb="19">
      <t>ジ</t>
    </rPh>
    <rPh sb="22" eb="23">
      <t>ジ</t>
    </rPh>
    <rPh sb="23" eb="24">
      <t>マデ</t>
    </rPh>
    <rPh sb="27" eb="28">
      <t>ジ</t>
    </rPh>
    <rPh sb="31" eb="32">
      <t>ジ</t>
    </rPh>
    <rPh sb="40" eb="41">
      <t>ノゾ</t>
    </rPh>
    <phoneticPr fontId="1"/>
  </si>
  <si>
    <r>
      <t>≪振込先≫　三菱ＵＦＪ銀行　 築港支店　　普通００３６４５５　</t>
    </r>
    <r>
      <rPr>
        <b/>
        <sz val="8"/>
        <color theme="1"/>
        <rFont val="メイリオ"/>
        <family val="3"/>
        <charset val="128"/>
      </rPr>
      <t>港湾貨物運送事業労働災害防止協会 大阪総支部</t>
    </r>
    <rPh sb="1" eb="4">
      <t>フリコミサキ</t>
    </rPh>
    <rPh sb="31" eb="45">
      <t>コウワンカモツウンソウジギョウロウドウサイガイボウシ</t>
    </rPh>
    <rPh sb="45" eb="47">
      <t>キョウカイ</t>
    </rPh>
    <rPh sb="48" eb="53">
      <t>オオサカソウシブ</t>
    </rPh>
    <phoneticPr fontId="1"/>
  </si>
  <si>
    <t>※受講料は、原則として払戻しは致しません。</t>
    <rPh sb="1" eb="4">
      <t>ジュコウリョウ</t>
    </rPh>
    <rPh sb="6" eb="8">
      <t>ゲンソク</t>
    </rPh>
    <rPh sb="11" eb="13">
      <t>ハライモド</t>
    </rPh>
    <rPh sb="15" eb="16">
      <t>イタ</t>
    </rPh>
    <phoneticPr fontId="1"/>
  </si>
  <si>
    <t>※受講申込による個人情報は、技能講習修了証明書発行事務局に提供し、修了証交付・再交付以外には使用致しません。</t>
    <rPh sb="1" eb="5">
      <t>ジュコウモウシコミ</t>
    </rPh>
    <rPh sb="8" eb="12">
      <t>コジンジョウホウ</t>
    </rPh>
    <rPh sb="14" eb="18">
      <t>ギノウコウシュウ</t>
    </rPh>
    <rPh sb="18" eb="20">
      <t>シュウリョウ</t>
    </rPh>
    <rPh sb="20" eb="23">
      <t>ショウメイショ</t>
    </rPh>
    <rPh sb="23" eb="28">
      <t>ハッコウジムキョク</t>
    </rPh>
    <rPh sb="29" eb="31">
      <t>テイキョウ</t>
    </rPh>
    <rPh sb="33" eb="36">
      <t>シュウリョウショウ</t>
    </rPh>
    <rPh sb="36" eb="38">
      <t>コウフ</t>
    </rPh>
    <rPh sb="39" eb="42">
      <t>サイコウフ</t>
    </rPh>
    <rPh sb="42" eb="44">
      <t>イガイ</t>
    </rPh>
    <rPh sb="46" eb="48">
      <t>シヨウ</t>
    </rPh>
    <rPh sb="48" eb="49">
      <t>イタ</t>
    </rPh>
    <phoneticPr fontId="1"/>
  </si>
  <si>
    <t xml:space="preserve">事　業　計　画　表 </t>
    <rPh sb="0" eb="1">
      <t>コト</t>
    </rPh>
    <rPh sb="2" eb="3">
      <t>ギョウ</t>
    </rPh>
    <rPh sb="4" eb="5">
      <t>ケイ</t>
    </rPh>
    <rPh sb="6" eb="7">
      <t>ガ</t>
    </rPh>
    <rPh sb="8" eb="9">
      <t>ヒョウ</t>
    </rPh>
    <phoneticPr fontId="1"/>
  </si>
  <si>
    <t>港湾貨物運送事業労働災害防止協会　大阪総支部</t>
    <rPh sb="0" eb="2">
      <t>コウワン</t>
    </rPh>
    <rPh sb="2" eb="4">
      <t>カモツ</t>
    </rPh>
    <rPh sb="4" eb="6">
      <t>ウンソウ</t>
    </rPh>
    <rPh sb="6" eb="8">
      <t>ジギョウ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19">
      <t>オオサカ</t>
    </rPh>
    <rPh sb="19" eb="22">
      <t>ソウシブ</t>
    </rPh>
    <phoneticPr fontId="1"/>
  </si>
  <si>
    <t>期　　間</t>
    <rPh sb="0" eb="1">
      <t>キ</t>
    </rPh>
    <rPh sb="3" eb="4">
      <t>アイダ</t>
    </rPh>
    <phoneticPr fontId="1"/>
  </si>
  <si>
    <t>曜　日</t>
    <rPh sb="0" eb="1">
      <t>ヒカリ</t>
    </rPh>
    <rPh sb="2" eb="3">
      <t>ヒ</t>
    </rPh>
    <phoneticPr fontId="1"/>
  </si>
  <si>
    <t>日　数</t>
    <rPh sb="0" eb="1">
      <t>ヒ</t>
    </rPh>
    <rPh sb="2" eb="3">
      <t>スウ</t>
    </rPh>
    <phoneticPr fontId="1"/>
  </si>
  <si>
    <t>講習会名</t>
    <rPh sb="0" eb="2">
      <t>コウシュウ</t>
    </rPh>
    <rPh sb="2" eb="3">
      <t>カイ</t>
    </rPh>
    <rPh sb="3" eb="4">
      <t>メイ</t>
    </rPh>
    <phoneticPr fontId="1"/>
  </si>
  <si>
    <t>開催</t>
    <rPh sb="0" eb="2">
      <t>カイサイ</t>
    </rPh>
    <phoneticPr fontId="1"/>
  </si>
  <si>
    <t>摘　　要</t>
    <rPh sb="0" eb="1">
      <t>ツム</t>
    </rPh>
    <rPh sb="3" eb="4">
      <t>ヨウ</t>
    </rPh>
    <phoneticPr fontId="1"/>
  </si>
  <si>
    <t>フォ-クリフト運転技能講習</t>
    <rPh sb="7" eb="9">
      <t>ウンテン</t>
    </rPh>
    <rPh sb="9" eb="11">
      <t>ギノウ</t>
    </rPh>
    <rPh sb="11" eb="13">
      <t>コウシュウ</t>
    </rPh>
    <phoneticPr fontId="1"/>
  </si>
  <si>
    <t>災　防</t>
    <rPh sb="0" eb="1">
      <t>サイ</t>
    </rPh>
    <rPh sb="2" eb="3">
      <t>ボウ</t>
    </rPh>
    <phoneticPr fontId="1"/>
  </si>
  <si>
    <t>～</t>
  </si>
  <si>
    <t>玉掛技能講習</t>
    <rPh sb="0" eb="1">
      <t>タマ</t>
    </rPh>
    <rPh sb="1" eb="2">
      <t>カ</t>
    </rPh>
    <rPh sb="2" eb="6">
      <t>ギノウコウシュウ</t>
    </rPh>
    <phoneticPr fontId="1"/>
  </si>
  <si>
    <t>免なし含む</t>
    <rPh sb="0" eb="1">
      <t>メン</t>
    </rPh>
    <rPh sb="3" eb="4">
      <t>フク</t>
    </rPh>
    <phoneticPr fontId="1"/>
  </si>
  <si>
    <t>沿岸荷役主任者教習</t>
    <rPh sb="0" eb="2">
      <t>エンガン</t>
    </rPh>
    <rPh sb="2" eb="4">
      <t>ニヤク</t>
    </rPh>
    <rPh sb="4" eb="7">
      <t>シュニンシャ</t>
    </rPh>
    <rPh sb="7" eb="9">
      <t>キョウシュウ</t>
    </rPh>
    <phoneticPr fontId="1"/>
  </si>
  <si>
    <t>船内荷役作業主任者講習</t>
    <rPh sb="0" eb="2">
      <t>センナイ</t>
    </rPh>
    <rPh sb="2" eb="4">
      <t>ニヤク</t>
    </rPh>
    <rPh sb="4" eb="6">
      <t>サギョウ</t>
    </rPh>
    <rPh sb="6" eb="8">
      <t>シュニン</t>
    </rPh>
    <rPh sb="8" eb="9">
      <t>シャ</t>
    </rPh>
    <rPh sb="9" eb="11">
      <t>コウシュウ</t>
    </rPh>
    <phoneticPr fontId="1"/>
  </si>
  <si>
    <t>はい作業主任者講習</t>
    <rPh sb="2" eb="4">
      <t>サギョウ</t>
    </rPh>
    <rPh sb="4" eb="7">
      <t>シュニンシャ</t>
    </rPh>
    <rPh sb="7" eb="8">
      <t>コウ</t>
    </rPh>
    <rPh sb="8" eb="9">
      <t>ナライ</t>
    </rPh>
    <phoneticPr fontId="1"/>
  </si>
  <si>
    <t>◎各講習の申し込み締め切りは開催の１０日前とします。但し定員になり次第締め切りますので、よろしくお願いします。</t>
    <rPh sb="1" eb="2">
      <t>カク</t>
    </rPh>
    <rPh sb="2" eb="4">
      <t>コウシュウ</t>
    </rPh>
    <rPh sb="5" eb="6">
      <t>モウ</t>
    </rPh>
    <rPh sb="7" eb="8">
      <t>コ</t>
    </rPh>
    <rPh sb="9" eb="10">
      <t>シ</t>
    </rPh>
    <rPh sb="11" eb="12">
      <t>キ</t>
    </rPh>
    <rPh sb="14" eb="16">
      <t>カイサイ</t>
    </rPh>
    <rPh sb="19" eb="21">
      <t>ニチマエ</t>
    </rPh>
    <rPh sb="26" eb="27">
      <t>タダ</t>
    </rPh>
    <rPh sb="28" eb="30">
      <t>テイイン</t>
    </rPh>
    <rPh sb="33" eb="35">
      <t>シダイ</t>
    </rPh>
    <rPh sb="35" eb="36">
      <t>シ</t>
    </rPh>
    <rPh sb="37" eb="38">
      <t>キ</t>
    </rPh>
    <rPh sb="49" eb="50">
      <t>ネガ</t>
    </rPh>
    <phoneticPr fontId="1"/>
  </si>
  <si>
    <t>★案内・日程表は、必ず受講開催日等確認の上 発行お願い致します。</t>
    <rPh sb="1" eb="3">
      <t>アンナイ</t>
    </rPh>
    <rPh sb="4" eb="7">
      <t>ニッテイヒョウ</t>
    </rPh>
    <rPh sb="9" eb="10">
      <t>カナラ</t>
    </rPh>
    <rPh sb="11" eb="16">
      <t>ジュコウカイサイビ</t>
    </rPh>
    <rPh sb="16" eb="17">
      <t>トウ</t>
    </rPh>
    <rPh sb="17" eb="19">
      <t>カクニン</t>
    </rPh>
    <rPh sb="20" eb="21">
      <t>ウエ</t>
    </rPh>
    <rPh sb="22" eb="24">
      <t>ハッコウ</t>
    </rPh>
    <rPh sb="25" eb="26">
      <t>ネガ</t>
    </rPh>
    <rPh sb="27" eb="28">
      <t>イタ</t>
    </rPh>
    <phoneticPr fontId="1"/>
  </si>
  <si>
    <r>
      <t>受講申込書類・受講料は</t>
    </r>
    <r>
      <rPr>
        <b/>
        <sz val="12"/>
        <color theme="1"/>
        <rFont val="メイリオ"/>
        <family val="3"/>
        <charset val="128"/>
      </rPr>
      <t>開催日の３ヶ月前から１０日前迄</t>
    </r>
    <r>
      <rPr>
        <sz val="10"/>
        <color theme="1"/>
        <rFont val="メイリオ"/>
        <family val="3"/>
        <charset val="128"/>
      </rPr>
      <t>に窓口もしくは振込・郵送で</t>
    </r>
    <rPh sb="0" eb="2">
      <t>ジュコウ</t>
    </rPh>
    <rPh sb="2" eb="4">
      <t>モウシコミ</t>
    </rPh>
    <rPh sb="4" eb="6">
      <t>ショルイ</t>
    </rPh>
    <rPh sb="7" eb="10">
      <t>ジュコウリョウ</t>
    </rPh>
    <rPh sb="11" eb="13">
      <t>カイサイ</t>
    </rPh>
    <rPh sb="13" eb="14">
      <t>ヒ</t>
    </rPh>
    <rPh sb="17" eb="18">
      <t>ゲツ</t>
    </rPh>
    <rPh sb="18" eb="19">
      <t>マエ</t>
    </rPh>
    <rPh sb="23" eb="25">
      <t>カマエ</t>
    </rPh>
    <rPh sb="25" eb="26">
      <t>マデ</t>
    </rPh>
    <rPh sb="27" eb="29">
      <t>マドグチ</t>
    </rPh>
    <rPh sb="33" eb="35">
      <t>フリコミ</t>
    </rPh>
    <rPh sb="36" eb="38">
      <t>ユウソウ</t>
    </rPh>
    <phoneticPr fontId="1"/>
  </si>
  <si>
    <t>お申込み下さい。</t>
    <rPh sb="1" eb="3">
      <t>モウシコ</t>
    </rPh>
    <rPh sb="4" eb="5">
      <t>クダ</t>
    </rPh>
    <phoneticPr fontId="1"/>
  </si>
  <si>
    <t>健康確認シート</t>
    <rPh sb="0" eb="4">
      <t>ケンコウカクニン</t>
    </rPh>
    <phoneticPr fontId="1"/>
  </si>
  <si>
    <t>港湾貨物運送事業労働災害防止協会</t>
    <rPh sb="0" eb="2">
      <t>コウワン</t>
    </rPh>
    <rPh sb="2" eb="4">
      <t>カモツ</t>
    </rPh>
    <rPh sb="4" eb="6">
      <t>ウンソウ</t>
    </rPh>
    <rPh sb="6" eb="8">
      <t>ジギョウ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phoneticPr fontId="1"/>
  </si>
  <si>
    <t>大 阪 総 支 部</t>
    <rPh sb="0" eb="1">
      <t>ダイ</t>
    </rPh>
    <rPh sb="2" eb="3">
      <t>サカ</t>
    </rPh>
    <rPh sb="4" eb="5">
      <t>ソウ</t>
    </rPh>
    <rPh sb="6" eb="7">
      <t>シ</t>
    </rPh>
    <rPh sb="8" eb="9">
      <t>ブ</t>
    </rPh>
    <phoneticPr fontId="1"/>
  </si>
  <si>
    <t>新型コロナウイルス感染症予防の為、以下の質問にお答えください。</t>
    <rPh sb="0" eb="2">
      <t>シンガタ</t>
    </rPh>
    <rPh sb="12" eb="14">
      <t>ヨボウ</t>
    </rPh>
    <rPh sb="15" eb="16">
      <t>タメ</t>
    </rPh>
    <rPh sb="17" eb="19">
      <t>イカ</t>
    </rPh>
    <rPh sb="20" eb="22">
      <t>シツモン</t>
    </rPh>
    <rPh sb="24" eb="25">
      <t>コタ</t>
    </rPh>
    <phoneticPr fontId="1"/>
  </si>
  <si>
    <t>（当日 記載して持参し、受付に提出して下さい。）</t>
    <rPh sb="1" eb="3">
      <t>トウジツ</t>
    </rPh>
    <rPh sb="4" eb="6">
      <t>キサイ</t>
    </rPh>
    <rPh sb="8" eb="10">
      <t>ジサン</t>
    </rPh>
    <rPh sb="12" eb="14">
      <t>ウケツケ</t>
    </rPh>
    <rPh sb="15" eb="17">
      <t>テイシュツ</t>
    </rPh>
    <rPh sb="19" eb="20">
      <t>クダ</t>
    </rPh>
    <phoneticPr fontId="1"/>
  </si>
  <si>
    <t>①</t>
    <phoneticPr fontId="1"/>
  </si>
  <si>
    <t>はい</t>
    <phoneticPr fontId="1"/>
  </si>
  <si>
    <t>いいえ</t>
    <phoneticPr fontId="1"/>
  </si>
  <si>
    <t>　　　　　　　　　※　症　状（　　　　　　　　　　　　　　　　　　　　　　　　　　　　　　　　　　　　　　　　　　　　　　）</t>
    <rPh sb="11" eb="12">
      <t>ショウ</t>
    </rPh>
    <rPh sb="13" eb="14">
      <t>ジョウ</t>
    </rPh>
    <phoneticPr fontId="1"/>
  </si>
  <si>
    <t>②</t>
    <phoneticPr fontId="1"/>
  </si>
  <si>
    <t>③</t>
    <phoneticPr fontId="1"/>
  </si>
  <si>
    <t>④</t>
    <phoneticPr fontId="1"/>
  </si>
  <si>
    <t>本日（受講当日の朝）の体温は、何度でしたか。</t>
    <rPh sb="0" eb="2">
      <t>ホンジツ</t>
    </rPh>
    <rPh sb="3" eb="5">
      <t>ジュコウ</t>
    </rPh>
    <rPh sb="5" eb="7">
      <t>トウジツ</t>
    </rPh>
    <rPh sb="8" eb="9">
      <t>アサ</t>
    </rPh>
    <rPh sb="11" eb="13">
      <t>タイオン</t>
    </rPh>
    <rPh sb="15" eb="17">
      <t>ナンド</t>
    </rPh>
    <phoneticPr fontId="1"/>
  </si>
  <si>
    <t>℃</t>
  </si>
  <si>
    <t>以上の通り、相違ありません。</t>
    <rPh sb="0" eb="2">
      <t>イジョウ</t>
    </rPh>
    <rPh sb="3" eb="4">
      <t>トオ</t>
    </rPh>
    <rPh sb="6" eb="8">
      <t>アイチガ</t>
    </rPh>
    <phoneticPr fontId="1"/>
  </si>
  <si>
    <t>所属会社名</t>
    <rPh sb="0" eb="2">
      <t>ショゾク</t>
    </rPh>
    <rPh sb="2" eb="5">
      <t>カイシャメイ</t>
    </rPh>
    <phoneticPr fontId="1"/>
  </si>
  <si>
    <t>受講者　氏名</t>
    <rPh sb="0" eb="3">
      <t>ジュコウシャ</t>
    </rPh>
    <rPh sb="4" eb="6">
      <t>シメイ</t>
    </rPh>
    <phoneticPr fontId="1"/>
  </si>
  <si>
    <t>連絡先
（携帯番号）</t>
    <rPh sb="0" eb="3">
      <t>レンラクサキ</t>
    </rPh>
    <rPh sb="5" eb="7">
      <t>ケイタイ</t>
    </rPh>
    <rPh sb="7" eb="9">
      <t>バンゴウ</t>
    </rPh>
    <phoneticPr fontId="1"/>
  </si>
  <si>
    <t>● 健康確認シートによる個人情報は大阪総支部主催の講習会・研修会 以外には使用致しません。</t>
    <rPh sb="2" eb="4">
      <t>ケンコウ</t>
    </rPh>
    <rPh sb="4" eb="6">
      <t>カクニン</t>
    </rPh>
    <rPh sb="12" eb="16">
      <t>コジンジョウホウ</t>
    </rPh>
    <rPh sb="17" eb="22">
      <t>オオサカソウシブ</t>
    </rPh>
    <rPh sb="22" eb="24">
      <t>シュサイ</t>
    </rPh>
    <rPh sb="25" eb="28">
      <t>コウシュウカイ</t>
    </rPh>
    <rPh sb="29" eb="32">
      <t>ケンシュウカイ</t>
    </rPh>
    <rPh sb="33" eb="35">
      <t>イガイ</t>
    </rPh>
    <rPh sb="37" eb="39">
      <t>シヨウ</t>
    </rPh>
    <rPh sb="39" eb="40">
      <t>イタ</t>
    </rPh>
    <phoneticPr fontId="1"/>
  </si>
  <si>
    <r>
      <t>発熱・咳・咽頭痛など風邪の症状・だるさ（倦怠感）・息苦しさ・味覚や
嗅覚の異常はありますか。　　</t>
    </r>
    <r>
      <rPr>
        <sz val="11"/>
        <color theme="1"/>
        <rFont val="UD デジタル 教科書体 NK-B"/>
        <family val="1"/>
        <charset val="128"/>
      </rPr>
      <t>※はいと答えた方は、症状をご記入下さい。</t>
    </r>
    <rPh sb="0" eb="2">
      <t>ハツネツ</t>
    </rPh>
    <rPh sb="3" eb="4">
      <t>セキ</t>
    </rPh>
    <rPh sb="5" eb="7">
      <t>イントウ</t>
    </rPh>
    <rPh sb="7" eb="8">
      <t>ツウ</t>
    </rPh>
    <rPh sb="10" eb="12">
      <t>カゼ</t>
    </rPh>
    <rPh sb="13" eb="15">
      <t>ショウジョウ</t>
    </rPh>
    <rPh sb="20" eb="23">
      <t>ケンタイカン</t>
    </rPh>
    <rPh sb="25" eb="27">
      <t>イキグル</t>
    </rPh>
    <rPh sb="30" eb="32">
      <t>ミカク</t>
    </rPh>
    <rPh sb="34" eb="36">
      <t>キュウカク</t>
    </rPh>
    <phoneticPr fontId="1"/>
  </si>
  <si>
    <t>過去１４日以内に海外を訪問したことはありますか。</t>
    <rPh sb="0" eb="2">
      <t>カコ</t>
    </rPh>
    <rPh sb="4" eb="5">
      <t>ヒ</t>
    </rPh>
    <rPh sb="5" eb="7">
      <t>イナイ</t>
    </rPh>
    <rPh sb="8" eb="10">
      <t>カイガイ</t>
    </rPh>
    <rPh sb="11" eb="13">
      <t>ホウモン</t>
    </rPh>
    <phoneticPr fontId="1"/>
  </si>
  <si>
    <t>保健所などから、新型コロナウイルス陽性者と濃厚接触したとの連絡は
受けていますか。</t>
    <rPh sb="0" eb="3">
      <t>ホケンジョ</t>
    </rPh>
    <rPh sb="8" eb="10">
      <t>シンガタ</t>
    </rPh>
    <rPh sb="17" eb="20">
      <t>ヨウセイシャ</t>
    </rPh>
    <rPh sb="21" eb="25">
      <t>ノウコウセッショク</t>
    </rPh>
    <rPh sb="29" eb="31">
      <t>レンラク</t>
    </rPh>
    <rPh sb="33" eb="34">
      <t>ウ</t>
    </rPh>
    <phoneticPr fontId="1"/>
  </si>
  <si>
    <t>2月～3月</t>
    <rPh sb="1" eb="2">
      <t>ガツ</t>
    </rPh>
    <rPh sb="4" eb="5">
      <t>ガツ</t>
    </rPh>
    <phoneticPr fontId="1"/>
  </si>
  <si>
    <r>
      <t xml:space="preserve">※　写真 １枚（脱帽に限る） </t>
    </r>
    <r>
      <rPr>
        <b/>
        <sz val="10"/>
        <color rgb="FFFF0000"/>
        <rFont val="游ゴシック"/>
        <family val="3"/>
        <charset val="128"/>
        <scheme val="minor"/>
      </rPr>
      <t>≪必須≫申込書に必ず添付</t>
    </r>
    <rPh sb="2" eb="4">
      <t>シャシン</t>
    </rPh>
    <rPh sb="6" eb="7">
      <t>マイ</t>
    </rPh>
    <rPh sb="8" eb="10">
      <t>ダツボウ</t>
    </rPh>
    <rPh sb="11" eb="12">
      <t>カギ</t>
    </rPh>
    <rPh sb="16" eb="18">
      <t>ヒッス</t>
    </rPh>
    <rPh sb="19" eb="22">
      <t>モウシコミショ</t>
    </rPh>
    <rPh sb="23" eb="24">
      <t>カナラ</t>
    </rPh>
    <rPh sb="25" eb="27">
      <t>テンプ</t>
    </rPh>
    <phoneticPr fontId="1"/>
  </si>
  <si>
    <r>
      <t>写真１枚（３ヶ月以内・無背景・上半身・脱帽）：　</t>
    </r>
    <r>
      <rPr>
        <b/>
        <sz val="12"/>
        <color rgb="FFFF0000"/>
        <rFont val="メイリオ"/>
        <family val="3"/>
        <charset val="128"/>
      </rPr>
      <t>≪必須≫受講申込書へ貼付</t>
    </r>
    <rPh sb="0" eb="2">
      <t>シャシン</t>
    </rPh>
    <rPh sb="3" eb="4">
      <t>マイ</t>
    </rPh>
    <rPh sb="7" eb="10">
      <t>ゲツイナイ</t>
    </rPh>
    <rPh sb="25" eb="27">
      <t>ヒッス</t>
    </rPh>
    <rPh sb="28" eb="33">
      <t>ジュコウモウシコミショ</t>
    </rPh>
    <rPh sb="34" eb="36">
      <t>テンプ</t>
    </rPh>
    <phoneticPr fontId="1"/>
  </si>
  <si>
    <t>学科講習終了後</t>
  </si>
  <si>
    <r>
      <rPr>
        <b/>
        <sz val="10"/>
        <color rgb="FFFF0000"/>
        <rFont val="メイリオ"/>
        <family val="3"/>
        <charset val="128"/>
      </rPr>
      <t>※ 請求書は発行できません。</t>
    </r>
    <r>
      <rPr>
        <sz val="10"/>
        <color theme="1"/>
        <rFont val="メイリオ"/>
        <family val="3"/>
        <charset val="128"/>
      </rPr>
      <t xml:space="preserve">
※ お振込の場合、領収書は当日 受講者様にお渡し致します。
　 郵送での受け取りをご希望の場合 返信用封筒（84円切手を貼付）を送ってください。</t>
    </r>
    <rPh sb="2" eb="5">
      <t>セイキュウショ</t>
    </rPh>
    <rPh sb="6" eb="8">
      <t>ハッコウ</t>
    </rPh>
    <rPh sb="18" eb="20">
      <t>フリコミ</t>
    </rPh>
    <rPh sb="21" eb="23">
      <t>バアイ</t>
    </rPh>
    <rPh sb="24" eb="27">
      <t>リョウシュウショ</t>
    </rPh>
    <rPh sb="28" eb="30">
      <t>トウジツ</t>
    </rPh>
    <rPh sb="31" eb="35">
      <t>ジュコウシャサマ</t>
    </rPh>
    <rPh sb="37" eb="38">
      <t>ワタ</t>
    </rPh>
    <rPh sb="39" eb="40">
      <t>イタ</t>
    </rPh>
    <rPh sb="47" eb="49">
      <t>ユウソウ</t>
    </rPh>
    <rPh sb="51" eb="52">
      <t>ウ</t>
    </rPh>
    <rPh sb="53" eb="54">
      <t>ト</t>
    </rPh>
    <rPh sb="57" eb="59">
      <t>キボウ</t>
    </rPh>
    <rPh sb="60" eb="62">
      <t>バアイ</t>
    </rPh>
    <rPh sb="63" eb="66">
      <t>ヘンシンヨウ</t>
    </rPh>
    <rPh sb="66" eb="68">
      <t>フウトウ</t>
    </rPh>
    <rPh sb="71" eb="72">
      <t>エン</t>
    </rPh>
    <rPh sb="72" eb="74">
      <t>キッテ</t>
    </rPh>
    <rPh sb="75" eb="77">
      <t>テンプ</t>
    </rPh>
    <rPh sb="79" eb="80">
      <t>オク</t>
    </rPh>
    <phoneticPr fontId="1"/>
  </si>
  <si>
    <t>フォークリフト運転技能講習</t>
    <rPh sb="7" eb="9">
      <t>ウンテン</t>
    </rPh>
    <rPh sb="9" eb="11">
      <t>ギノウ</t>
    </rPh>
    <rPh sb="11" eb="13">
      <t>コウシュウ</t>
    </rPh>
    <phoneticPr fontId="1"/>
  </si>
  <si>
    <t>◎ 各講習の申込み締切りは開催の１０日前とします。　但し定員になり次第締切りますので宜しくお願いします。</t>
    <rPh sb="2" eb="3">
      <t>カク</t>
    </rPh>
    <rPh sb="3" eb="5">
      <t>コウシュウ</t>
    </rPh>
    <rPh sb="6" eb="7">
      <t>モウ</t>
    </rPh>
    <rPh sb="7" eb="8">
      <t>コ</t>
    </rPh>
    <rPh sb="9" eb="11">
      <t>シメキリ</t>
    </rPh>
    <rPh sb="13" eb="15">
      <t>カイサイ</t>
    </rPh>
    <rPh sb="18" eb="20">
      <t>カマエ</t>
    </rPh>
    <rPh sb="26" eb="27">
      <t>タダ</t>
    </rPh>
    <rPh sb="28" eb="30">
      <t>テイイン</t>
    </rPh>
    <rPh sb="33" eb="35">
      <t>シダイ</t>
    </rPh>
    <rPh sb="35" eb="37">
      <t>シメキリ</t>
    </rPh>
    <rPh sb="42" eb="43">
      <t>ヨロ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</si>
</sst>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ggge&quot;年&quot;m&quot;月&quot;d&quot;日(&quot;aaa&quot;)&quot;"/>
    <numFmt numFmtId="177" formatCode="h&quot;時&quot;mm&quot;分迄に&quot;"/>
    <numFmt numFmtId="178" formatCode="h&quot;時&quot;mm&quot;分～&quot;"/>
    <numFmt numFmtId="179" formatCode="m&quot;月&quot;d&quot;日(&quot;aaa&quot;)&quot;"/>
    <numFmt numFmtId="180" formatCode="&quot;三日目　&quot;h&quot;時&quot;mm&quot;分～&quot;"/>
    <numFmt numFmtId="181" formatCode="0_);[Red]\(0\)"/>
    <numFmt numFmtId="182" formatCode="0_ "/>
    <numFmt numFmtId="183" formatCode="&quot;登録講習機関有効満了日&quot;\ \ \ \ yyyy&quot;年 &quot;m&quot; 月 &quot;d&quot; 日&quot;"/>
    <numFmt numFmtId="184" formatCode="ggge&quot;年&quot;m&quot;月&quot;d&quot;日（&quot;aaa&quot;）&quot;"/>
    <numFmt numFmtId="185" formatCode="[$-411]ggg\ e&quot; 年度&quot;"/>
    <numFmt numFmtId="186" formatCode="[$-411]ggg\ e&quot; 年&quot;"/>
    <numFmt numFmtId="187" formatCode="General&quot;月&quot;"/>
    <numFmt numFmtId="188" formatCode="[$-411]d\ &quot;日&quot;"/>
    <numFmt numFmtId="189" formatCode="[$-411]m\ &quot;月&quot;"/>
    <numFmt numFmtId="190" formatCode="aaa"/>
    <numFmt numFmtId="191" formatCode="General&quot;日&quot;"/>
    <numFmt numFmtId="192" formatCode="[$-411]ggge&quot;年&quot;m&quot;月&quot;"/>
    <numFmt numFmtId="193" formatCode="&quot;登録講習機関有効満了日&quot;\ \ \ \ ggg\ e&quot; 年 &quot;m&quot; 月 &quot;d&quot; 日&quot;"/>
  </numFmts>
  <fonts count="6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24"/>
      <color theme="1"/>
      <name val="UD デジタル 教科書体 NK-B"/>
      <family val="1"/>
      <charset val="128"/>
    </font>
    <font>
      <b/>
      <sz val="16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9"/>
      <color rgb="FFFF0000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メイリオ"/>
      <family val="3"/>
      <charset val="128"/>
    </font>
    <font>
      <sz val="20"/>
      <color theme="1"/>
      <name val="UD デジタル 教科書体 NK-B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b/>
      <sz val="14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b/>
      <sz val="22"/>
      <color theme="1"/>
      <name val="UD デジタル 教科書体 NP-B"/>
      <family val="1"/>
      <charset val="128"/>
    </font>
    <font>
      <b/>
      <sz val="20"/>
      <color theme="1"/>
      <name val="UD デジタル 教科書体 NP-B"/>
      <family val="1"/>
      <charset val="128"/>
    </font>
    <font>
      <sz val="9"/>
      <color theme="1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sz val="14"/>
      <color theme="1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b/>
      <sz val="11"/>
      <color rgb="FFFF0000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 style="thin">
        <color indexed="64"/>
      </right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indexed="64"/>
      </right>
      <top style="thick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176" fontId="3" fillId="0" borderId="0" xfId="0" applyNumberFormat="1" applyFont="1" applyAlignment="1" applyProtection="1">
      <alignment horizontal="distributed" vertical="center" indent="2"/>
    </xf>
    <xf numFmtId="0" fontId="4" fillId="0" borderId="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32" fontId="8" fillId="0" borderId="0" xfId="0" applyNumberFormat="1" applyFont="1" applyBorder="1" applyAlignment="1" applyProtection="1">
      <alignment horizontal="distributed" vertical="center" indent="3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40" xfId="0" applyFont="1" applyBorder="1" applyProtection="1">
      <alignment vertical="center"/>
    </xf>
    <xf numFmtId="0" fontId="14" fillId="0" borderId="41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44" xfId="0" applyFont="1" applyBorder="1" applyProtection="1">
      <alignment vertical="center"/>
    </xf>
    <xf numFmtId="0" fontId="14" fillId="0" borderId="46" xfId="0" applyFont="1" applyBorder="1" applyAlignment="1" applyProtection="1">
      <alignment horizontal="right" vertical="center"/>
    </xf>
    <xf numFmtId="0" fontId="13" fillId="0" borderId="22" xfId="0" applyFont="1" applyBorder="1" applyProtection="1">
      <alignment vertical="center"/>
    </xf>
    <xf numFmtId="0" fontId="14" fillId="0" borderId="22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181" fontId="14" fillId="0" borderId="0" xfId="0" applyNumberFormat="1" applyFo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/>
    <xf numFmtId="0" fontId="20" fillId="0" borderId="64" xfId="0" applyFont="1" applyBorder="1" applyAlignment="1" applyProtection="1">
      <alignment horizontal="left" vertical="center" indent="1"/>
    </xf>
    <xf numFmtId="0" fontId="14" fillId="0" borderId="63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20" fillId="0" borderId="7" xfId="0" applyFont="1" applyBorder="1" applyAlignment="1" applyProtection="1">
      <alignment horizontal="left" vertical="center" indent="1"/>
    </xf>
    <xf numFmtId="0" fontId="14" fillId="0" borderId="4" xfId="0" applyFont="1" applyBorder="1" applyProtection="1">
      <alignment vertical="center"/>
    </xf>
    <xf numFmtId="0" fontId="14" fillId="0" borderId="4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4" fillId="0" borderId="75" xfId="0" applyFont="1" applyBorder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63" xfId="0" applyFont="1" applyBorder="1" applyAlignment="1" applyProtection="1">
      <alignment horizontal="center" vertical="center"/>
      <protection locked="0"/>
    </xf>
    <xf numFmtId="0" fontId="20" fillId="0" borderId="63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</xf>
    <xf numFmtId="0" fontId="25" fillId="0" borderId="0" xfId="0" applyFont="1" applyAlignment="1" applyProtection="1"/>
    <xf numFmtId="0" fontId="24" fillId="0" borderId="0" xfId="0" applyFont="1" applyAlignment="1" applyProtection="1"/>
    <xf numFmtId="0" fontId="25" fillId="0" borderId="0" xfId="0" applyFont="1" applyAlignment="1" applyProtection="1">
      <alignment horizontal="right" vertical="center" indent="1"/>
    </xf>
    <xf numFmtId="0" fontId="25" fillId="0" borderId="0" xfId="0" applyFont="1" applyProtection="1">
      <alignment vertical="center"/>
    </xf>
    <xf numFmtId="0" fontId="25" fillId="0" borderId="0" xfId="0" applyFont="1" applyAlignment="1" applyProtection="1">
      <alignment horizontal="left" vertical="center" indent="1"/>
    </xf>
    <xf numFmtId="0" fontId="25" fillId="0" borderId="0" xfId="0" applyFont="1" applyAlignment="1" applyProtection="1">
      <alignment horizontal="left" vertical="center" indent="3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indent="5"/>
    </xf>
    <xf numFmtId="0" fontId="25" fillId="0" borderId="0" xfId="0" quotePrefix="1" applyFont="1" applyAlignment="1" applyProtection="1">
      <alignment horizontal="left" vertical="center" indent="3"/>
    </xf>
    <xf numFmtId="0" fontId="25" fillId="0" borderId="0" xfId="0" quotePrefix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quotePrefix="1" applyFont="1" applyAlignment="1" applyProtection="1">
      <alignment vertical="center"/>
    </xf>
    <xf numFmtId="0" fontId="25" fillId="0" borderId="0" xfId="0" quotePrefix="1" applyFont="1" applyAlignment="1" applyProtection="1">
      <alignment horizontal="left" vertical="center" indent="1"/>
    </xf>
    <xf numFmtId="0" fontId="29" fillId="0" borderId="0" xfId="0" applyFont="1" applyAlignment="1" applyProtection="1">
      <alignment horizontal="left" vertical="center" indent="4"/>
    </xf>
    <xf numFmtId="0" fontId="25" fillId="0" borderId="0" xfId="0" applyFont="1" applyAlignment="1" applyProtection="1">
      <alignment horizontal="distributed" vertical="center"/>
    </xf>
    <xf numFmtId="0" fontId="29" fillId="0" borderId="0" xfId="0" applyFont="1" applyAlignment="1" applyProtection="1">
      <alignment horizontal="left" vertical="center" indent="1"/>
    </xf>
    <xf numFmtId="0" fontId="29" fillId="0" borderId="0" xfId="0" applyFont="1" applyAlignment="1" applyProtection="1">
      <alignment vertical="center"/>
    </xf>
    <xf numFmtId="184" fontId="25" fillId="0" borderId="0" xfId="0" applyNumberFormat="1" applyFont="1" applyAlignment="1" applyProtection="1">
      <alignment horizontal="distributed" vertical="center" indent="1"/>
    </xf>
    <xf numFmtId="0" fontId="25" fillId="0" borderId="0" xfId="0" applyFont="1" applyAlignment="1" applyProtection="1">
      <alignment horizontal="distributed" vertical="center" indent="1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 indent="2"/>
    </xf>
    <xf numFmtId="0" fontId="27" fillId="0" borderId="0" xfId="0" applyFont="1" applyAlignment="1" applyProtection="1">
      <alignment horizontal="left" vertical="center" indent="2"/>
    </xf>
    <xf numFmtId="0" fontId="26" fillId="0" borderId="0" xfId="0" applyFont="1" applyAlignment="1" applyProtection="1">
      <alignment horizontal="right" vertical="center" indent="1"/>
    </xf>
    <xf numFmtId="0" fontId="4" fillId="0" borderId="0" xfId="0" applyFont="1" applyBorder="1" applyAlignment="1" applyProtection="1">
      <alignment horizontal="distributed" vertical="center" indent="1"/>
    </xf>
    <xf numFmtId="56" fontId="4" fillId="0" borderId="0" xfId="0" applyNumberFormat="1" applyFont="1" applyBorder="1" applyAlignment="1" applyProtection="1">
      <alignment horizontal="distributed" vertical="center" indent="1"/>
    </xf>
    <xf numFmtId="0" fontId="9" fillId="0" borderId="0" xfId="0" applyFont="1" applyProtection="1">
      <alignment vertical="center"/>
    </xf>
    <xf numFmtId="176" fontId="9" fillId="0" borderId="0" xfId="0" applyNumberFormat="1" applyFont="1" applyAlignment="1" applyProtection="1">
      <alignment horizontal="distributed" vertical="center" indent="1"/>
    </xf>
    <xf numFmtId="0" fontId="10" fillId="0" borderId="0" xfId="0" applyFont="1" applyProtection="1">
      <alignment vertical="center"/>
    </xf>
    <xf numFmtId="0" fontId="10" fillId="0" borderId="0" xfId="0" quotePrefix="1" applyFont="1" applyAlignment="1" applyProtection="1">
      <alignment horizontal="distributed" vertical="center" indent="1"/>
    </xf>
    <xf numFmtId="0" fontId="5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85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32" fillId="0" borderId="0" xfId="0" applyFont="1" applyAlignment="1" applyProtection="1">
      <alignment horizontal="centerContinuous" vertical="center"/>
    </xf>
    <xf numFmtId="0" fontId="33" fillId="0" borderId="0" xfId="0" applyFont="1" applyAlignment="1" applyProtection="1">
      <alignment horizontal="centerContinuous" vertical="center"/>
    </xf>
    <xf numFmtId="0" fontId="34" fillId="0" borderId="0" xfId="0" applyFont="1" applyAlignment="1" applyProtection="1">
      <alignment horizontal="right" vertical="center" indent="1"/>
    </xf>
    <xf numFmtId="186" fontId="35" fillId="2" borderId="83" xfId="0" applyNumberFormat="1" applyFont="1" applyFill="1" applyBorder="1" applyAlignment="1" applyProtection="1">
      <alignment horizontal="center" vertical="center"/>
    </xf>
    <xf numFmtId="0" fontId="0" fillId="2" borderId="87" xfId="0" applyFill="1" applyBorder="1" applyAlignment="1" applyProtection="1">
      <alignment horizontal="center" vertical="center"/>
    </xf>
    <xf numFmtId="0" fontId="0" fillId="2" borderId="88" xfId="0" applyFill="1" applyBorder="1" applyAlignment="1" applyProtection="1">
      <alignment horizontal="center" vertical="center"/>
    </xf>
    <xf numFmtId="187" fontId="36" fillId="0" borderId="89" xfId="0" applyNumberFormat="1" applyFont="1" applyBorder="1" applyAlignment="1" applyProtection="1">
      <alignment horizontal="center" vertical="center" shrinkToFit="1"/>
    </xf>
    <xf numFmtId="188" fontId="35" fillId="0" borderId="90" xfId="0" applyNumberFormat="1" applyFont="1" applyBorder="1" applyAlignment="1" applyProtection="1">
      <alignment horizontal="right" vertical="center" shrinkToFit="1"/>
    </xf>
    <xf numFmtId="189" fontId="35" fillId="0" borderId="91" xfId="0" applyNumberFormat="1" applyFont="1" applyBorder="1" applyAlignment="1" applyProtection="1">
      <alignment horizontal="center" vertical="center" shrinkToFit="1"/>
    </xf>
    <xf numFmtId="188" fontId="35" fillId="0" borderId="92" xfId="0" applyNumberFormat="1" applyFont="1" applyBorder="1" applyAlignment="1" applyProtection="1">
      <alignment horizontal="left" vertical="center" shrinkToFit="1"/>
    </xf>
    <xf numFmtId="190" fontId="35" fillId="0" borderId="90" xfId="0" applyNumberFormat="1" applyFont="1" applyBorder="1" applyAlignment="1" applyProtection="1">
      <alignment horizontal="right" vertical="center" shrinkToFit="1"/>
    </xf>
    <xf numFmtId="190" fontId="35" fillId="0" borderId="92" xfId="0" applyNumberFormat="1" applyFont="1" applyBorder="1" applyAlignment="1" applyProtection="1">
      <alignment horizontal="left" vertical="center" shrinkToFit="1"/>
    </xf>
    <xf numFmtId="191" fontId="36" fillId="0" borderId="93" xfId="0" applyNumberFormat="1" applyFont="1" applyBorder="1" applyAlignment="1" applyProtection="1">
      <alignment horizontal="center" vertical="center" shrinkToFit="1"/>
    </xf>
    <xf numFmtId="0" fontId="0" fillId="0" borderId="93" xfId="0" applyBorder="1" applyAlignment="1" applyProtection="1">
      <alignment horizontal="center" vertical="center" shrinkToFit="1"/>
    </xf>
    <xf numFmtId="0" fontId="0" fillId="0" borderId="94" xfId="0" applyBorder="1" applyAlignment="1" applyProtection="1">
      <alignment vertical="center" shrinkToFit="1"/>
    </xf>
    <xf numFmtId="187" fontId="36" fillId="0" borderId="95" xfId="0" applyNumberFormat="1" applyFont="1" applyBorder="1" applyAlignment="1" applyProtection="1">
      <alignment horizontal="center" vertical="center" shrinkToFit="1"/>
    </xf>
    <xf numFmtId="188" fontId="35" fillId="0" borderId="6" xfId="0" applyNumberFormat="1" applyFont="1" applyBorder="1" applyAlignment="1" applyProtection="1">
      <alignment horizontal="right" vertical="center" shrinkToFit="1"/>
    </xf>
    <xf numFmtId="189" fontId="37" fillId="0" borderId="4" xfId="0" applyNumberFormat="1" applyFont="1" applyBorder="1" applyAlignment="1" applyProtection="1">
      <alignment horizontal="center" vertical="center" shrinkToFit="1"/>
    </xf>
    <xf numFmtId="188" fontId="35" fillId="0" borderId="7" xfId="0" applyNumberFormat="1" applyFont="1" applyBorder="1" applyAlignment="1" applyProtection="1">
      <alignment horizontal="left" vertical="center" shrinkToFit="1"/>
    </xf>
    <xf numFmtId="190" fontId="35" fillId="0" borderId="6" xfId="0" applyNumberFormat="1" applyFont="1" applyBorder="1" applyAlignment="1" applyProtection="1">
      <alignment horizontal="right" vertical="center" shrinkToFit="1"/>
    </xf>
    <xf numFmtId="190" fontId="35" fillId="0" borderId="7" xfId="0" applyNumberFormat="1" applyFont="1" applyBorder="1" applyAlignment="1" applyProtection="1">
      <alignment horizontal="left" vertical="center" shrinkToFit="1"/>
    </xf>
    <xf numFmtId="191" fontId="36" fillId="0" borderId="96" xfId="0" applyNumberFormat="1" applyFont="1" applyBorder="1" applyAlignment="1" applyProtection="1">
      <alignment horizontal="center" vertical="center" shrinkToFit="1"/>
    </xf>
    <xf numFmtId="0" fontId="0" fillId="0" borderId="96" xfId="0" applyBorder="1" applyAlignment="1" applyProtection="1">
      <alignment horizontal="center" vertical="center" shrinkToFit="1"/>
    </xf>
    <xf numFmtId="0" fontId="0" fillId="0" borderId="97" xfId="0" applyBorder="1" applyAlignment="1" applyProtection="1">
      <alignment vertical="center" shrinkToFit="1"/>
    </xf>
    <xf numFmtId="0" fontId="0" fillId="0" borderId="97" xfId="0" applyBorder="1" applyAlignment="1" applyProtection="1">
      <alignment horizontal="center" vertical="center" shrinkToFit="1"/>
    </xf>
    <xf numFmtId="187" fontId="38" fillId="0" borderId="95" xfId="0" applyNumberFormat="1" applyFont="1" applyBorder="1" applyAlignment="1" applyProtection="1">
      <alignment horizontal="center" vertical="center" shrinkToFit="1"/>
    </xf>
    <xf numFmtId="189" fontId="39" fillId="0" borderId="4" xfId="0" applyNumberFormat="1" applyFont="1" applyBorder="1" applyAlignment="1" applyProtection="1">
      <alignment horizontal="center" vertical="center" shrinkToFit="1"/>
    </xf>
    <xf numFmtId="188" fontId="39" fillId="0" borderId="7" xfId="0" applyNumberFormat="1" applyFont="1" applyBorder="1" applyAlignment="1" applyProtection="1">
      <alignment horizontal="left" vertical="center" shrinkToFit="1"/>
    </xf>
    <xf numFmtId="0" fontId="40" fillId="0" borderId="96" xfId="0" applyFont="1" applyBorder="1" applyAlignment="1" applyProtection="1">
      <alignment horizontal="center" vertical="center" shrinkToFit="1"/>
    </xf>
    <xf numFmtId="56" fontId="41" fillId="0" borderId="97" xfId="0" applyNumberFormat="1" applyFont="1" applyBorder="1" applyAlignment="1" applyProtection="1">
      <alignment horizontal="center" vertical="center" shrinkToFit="1"/>
    </xf>
    <xf numFmtId="192" fontId="36" fillId="0" borderId="95" xfId="0" applyNumberFormat="1" applyFont="1" applyBorder="1" applyAlignment="1" applyProtection="1">
      <alignment horizontal="center" vertical="center" shrinkToFit="1"/>
    </xf>
    <xf numFmtId="192" fontId="37" fillId="0" borderId="4" xfId="0" applyNumberFormat="1" applyFont="1" applyBorder="1" applyAlignment="1" applyProtection="1">
      <alignment horizontal="center" vertical="center" shrinkToFit="1"/>
    </xf>
    <xf numFmtId="187" fontId="36" fillId="0" borderId="98" xfId="0" applyNumberFormat="1" applyFont="1" applyBorder="1" applyAlignment="1" applyProtection="1">
      <alignment horizontal="center" vertical="center" shrinkToFit="1"/>
    </xf>
    <xf numFmtId="188" fontId="35" fillId="0" borderId="19" xfId="0" applyNumberFormat="1" applyFont="1" applyBorder="1" applyAlignment="1" applyProtection="1">
      <alignment horizontal="right" vertical="center" shrinkToFit="1"/>
    </xf>
    <xf numFmtId="189" fontId="37" fillId="0" borderId="20" xfId="0" applyNumberFormat="1" applyFont="1" applyBorder="1" applyAlignment="1" applyProtection="1">
      <alignment horizontal="center" vertical="center" shrinkToFit="1"/>
    </xf>
    <xf numFmtId="188" fontId="35" fillId="0" borderId="24" xfId="0" applyNumberFormat="1" applyFont="1" applyBorder="1" applyAlignment="1" applyProtection="1">
      <alignment horizontal="left" vertical="center" shrinkToFit="1"/>
    </xf>
    <xf numFmtId="190" fontId="35" fillId="0" borderId="19" xfId="0" applyNumberFormat="1" applyFont="1" applyBorder="1" applyAlignment="1" applyProtection="1">
      <alignment horizontal="right" vertical="center" shrinkToFit="1"/>
    </xf>
    <xf numFmtId="190" fontId="35" fillId="0" borderId="24" xfId="0" applyNumberFormat="1" applyFont="1" applyBorder="1" applyAlignment="1" applyProtection="1">
      <alignment horizontal="left" vertical="center" shrinkToFit="1"/>
    </xf>
    <xf numFmtId="191" fontId="36" fillId="0" borderId="99" xfId="0" applyNumberFormat="1" applyFont="1" applyBorder="1" applyAlignment="1" applyProtection="1">
      <alignment horizontal="center" vertical="center" shrinkToFit="1"/>
    </xf>
    <xf numFmtId="0" fontId="0" fillId="0" borderId="99" xfId="0" applyBorder="1" applyAlignment="1" applyProtection="1">
      <alignment horizontal="center" vertical="center" shrinkToFit="1"/>
    </xf>
    <xf numFmtId="0" fontId="0" fillId="0" borderId="100" xfId="0" applyBorder="1" applyAlignment="1" applyProtection="1">
      <alignment horizontal="center" vertical="center" shrinkToFit="1"/>
    </xf>
    <xf numFmtId="0" fontId="35" fillId="0" borderId="0" xfId="0" applyFont="1" applyAlignment="1" applyProtection="1">
      <alignment horizontal="right" vertical="center"/>
    </xf>
    <xf numFmtId="0" fontId="45" fillId="0" borderId="0" xfId="0" applyFont="1" applyProtection="1">
      <alignment vertical="center"/>
    </xf>
    <xf numFmtId="0" fontId="1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distributed" vertical="center" indent="1"/>
    </xf>
    <xf numFmtId="0" fontId="10" fillId="0" borderId="0" xfId="0" applyFont="1" applyProtection="1">
      <alignment vertical="center"/>
    </xf>
    <xf numFmtId="0" fontId="4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inden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47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 indent="2"/>
    </xf>
    <xf numFmtId="0" fontId="25" fillId="0" borderId="0" xfId="0" applyFont="1" applyAlignment="1" applyProtection="1">
      <alignment horizontal="distributed" vertical="center" indent="1"/>
    </xf>
    <xf numFmtId="0" fontId="24" fillId="0" borderId="0" xfId="0" applyFont="1">
      <alignment vertical="center"/>
    </xf>
    <xf numFmtId="0" fontId="25" fillId="0" borderId="0" xfId="0" applyFont="1" applyAlignment="1"/>
    <xf numFmtId="0" fontId="26" fillId="0" borderId="0" xfId="0" applyFont="1" applyAlignment="1">
      <alignment horizontal="right" vertical="center" indent="1"/>
    </xf>
    <xf numFmtId="0" fontId="24" fillId="0" borderId="0" xfId="0" applyFont="1" applyAlignment="1"/>
    <xf numFmtId="0" fontId="25" fillId="0" borderId="0" xfId="0" applyFont="1" applyAlignment="1">
      <alignment horizontal="right" vertical="center" indent="1"/>
    </xf>
    <xf numFmtId="0" fontId="27" fillId="0" borderId="0" xfId="0" applyFont="1" applyAlignment="1">
      <alignment horizontal="left" vertical="center" wrapText="1" indent="2"/>
    </xf>
    <xf numFmtId="0" fontId="25" fillId="0" borderId="0" xfId="0" applyFont="1">
      <alignment vertical="center"/>
    </xf>
    <xf numFmtId="184" fontId="25" fillId="0" borderId="0" xfId="0" applyNumberFormat="1" applyFont="1" applyAlignment="1">
      <alignment horizontal="distributed" vertical="center" indent="1"/>
    </xf>
    <xf numFmtId="0" fontId="25" fillId="0" borderId="0" xfId="0" applyFont="1" applyAlignment="1">
      <alignment horizontal="distributed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3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indent="5"/>
    </xf>
    <xf numFmtId="0" fontId="25" fillId="0" borderId="0" xfId="0" quotePrefix="1" applyFont="1" applyAlignment="1">
      <alignment horizontal="left" vertical="center" indent="3"/>
    </xf>
    <xf numFmtId="0" fontId="25" fillId="0" borderId="0" xfId="0" quotePrefix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quotePrefix="1" applyFont="1" applyAlignment="1">
      <alignment vertical="center"/>
    </xf>
    <xf numFmtId="0" fontId="25" fillId="0" borderId="0" xfId="0" quotePrefix="1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distributed" vertical="center"/>
    </xf>
    <xf numFmtId="0" fontId="29" fillId="0" borderId="0" xfId="0" applyFont="1" applyAlignment="1">
      <alignment horizontal="distributed" vertical="center" indent="1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2"/>
    </xf>
    <xf numFmtId="0" fontId="44" fillId="0" borderId="0" xfId="0" applyFont="1" applyAlignment="1" applyProtection="1">
      <alignment horizontal="right" vertical="center"/>
    </xf>
    <xf numFmtId="185" fontId="31" fillId="0" borderId="0" xfId="0" applyNumberFormat="1" applyFont="1" applyAlignment="1" applyProtection="1">
      <alignment horizontal="center" vertical="center"/>
    </xf>
    <xf numFmtId="0" fontId="0" fillId="2" borderId="84" xfId="0" applyFill="1" applyBorder="1" applyAlignment="1" applyProtection="1">
      <alignment horizontal="center" vertical="center"/>
    </xf>
    <xf numFmtId="0" fontId="0" fillId="2" borderId="85" xfId="0" applyFill="1" applyBorder="1" applyAlignment="1" applyProtection="1">
      <alignment horizontal="center" vertical="center"/>
    </xf>
    <xf numFmtId="0" fontId="0" fillId="2" borderId="86" xfId="0" applyFill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left" vertical="center"/>
    </xf>
    <xf numFmtId="0" fontId="43" fillId="0" borderId="13" xfId="0" applyFont="1" applyBorder="1" applyAlignment="1" applyProtection="1">
      <alignment horizontal="left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4" fillId="0" borderId="56" xfId="0" applyFont="1" applyBorder="1" applyProtection="1">
      <alignment vertical="center"/>
      <protection locked="0"/>
    </xf>
    <xf numFmtId="0" fontId="14" fillId="0" borderId="57" xfId="0" applyFont="1" applyBorder="1" applyProtection="1">
      <alignment vertical="center"/>
      <protection locked="0"/>
    </xf>
    <xf numFmtId="0" fontId="14" fillId="0" borderId="60" xfId="0" applyFont="1" applyBorder="1" applyProtection="1">
      <alignment vertical="center"/>
      <protection locked="0"/>
    </xf>
    <xf numFmtId="0" fontId="14" fillId="0" borderId="61" xfId="0" applyFont="1" applyBorder="1" applyProtection="1">
      <alignment vertical="center"/>
      <protection locked="0"/>
    </xf>
    <xf numFmtId="0" fontId="16" fillId="0" borderId="75" xfId="0" applyFont="1" applyBorder="1" applyAlignment="1" applyProtection="1">
      <alignment horizontal="right" vertical="center"/>
    </xf>
    <xf numFmtId="0" fontId="14" fillId="0" borderId="75" xfId="0" applyFont="1" applyBorder="1" applyProtection="1">
      <alignment vertical="center"/>
      <protection locked="0"/>
    </xf>
    <xf numFmtId="0" fontId="17" fillId="0" borderId="68" xfId="0" applyFont="1" applyFill="1" applyBorder="1" applyAlignment="1" applyProtection="1">
      <alignment horizontal="left" vertical="center"/>
    </xf>
    <xf numFmtId="0" fontId="17" fillId="0" borderId="72" xfId="0" applyFont="1" applyFill="1" applyBorder="1" applyAlignment="1" applyProtection="1">
      <alignment horizontal="left" vertical="center"/>
    </xf>
    <xf numFmtId="0" fontId="16" fillId="0" borderId="73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4" fillId="0" borderId="38" xfId="0" applyFont="1" applyBorder="1" applyProtection="1">
      <alignment vertical="center"/>
      <protection locked="0"/>
    </xf>
    <xf numFmtId="0" fontId="14" fillId="0" borderId="74" xfId="0" applyFont="1" applyBorder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70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70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16" fillId="0" borderId="70" xfId="0" applyFont="1" applyFill="1" applyBorder="1" applyAlignment="1" applyProtection="1">
      <alignment horizontal="right" vertical="center"/>
      <protection locked="0"/>
    </xf>
    <xf numFmtId="0" fontId="19" fillId="0" borderId="67" xfId="0" applyFont="1" applyBorder="1" applyAlignment="1" applyProtection="1">
      <alignment horizontal="distributed" vertical="center" shrinkToFit="1"/>
    </xf>
    <xf numFmtId="0" fontId="19" fillId="0" borderId="4" xfId="0" applyFont="1" applyBorder="1" applyAlignment="1" applyProtection="1">
      <alignment horizontal="distributed" vertical="center" shrinkToFit="1"/>
    </xf>
    <xf numFmtId="0" fontId="19" fillId="0" borderId="7" xfId="0" applyFont="1" applyBorder="1" applyAlignment="1" applyProtection="1">
      <alignment horizontal="distributed" vertical="center" shrinkToFit="1"/>
    </xf>
    <xf numFmtId="0" fontId="20" fillId="0" borderId="6" xfId="0" applyFont="1" applyBorder="1" applyAlignment="1" applyProtection="1">
      <alignment horizontal="left" vertical="center" indent="1"/>
      <protection locked="0"/>
    </xf>
    <xf numFmtId="0" fontId="20" fillId="0" borderId="4" xfId="0" applyFont="1" applyBorder="1" applyAlignment="1" applyProtection="1">
      <alignment horizontal="left" vertical="center" indent="1"/>
      <protection locked="0"/>
    </xf>
    <xf numFmtId="0" fontId="20" fillId="0" borderId="6" xfId="0" applyFont="1" applyBorder="1" applyProtection="1">
      <alignment vertical="center"/>
      <protection locked="0"/>
    </xf>
    <xf numFmtId="0" fontId="20" fillId="0" borderId="4" xfId="0" applyFont="1" applyBorder="1" applyProtection="1">
      <alignment vertical="center"/>
      <protection locked="0"/>
    </xf>
    <xf numFmtId="182" fontId="20" fillId="0" borderId="4" xfId="0" applyNumberFormat="1" applyFont="1" applyBorder="1" applyAlignment="1" applyProtection="1">
      <alignment horizontal="center" vertical="center"/>
      <protection locked="0"/>
    </xf>
    <xf numFmtId="182" fontId="20" fillId="0" borderId="68" xfId="0" applyNumberFormat="1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69" xfId="0" applyFont="1" applyBorder="1" applyAlignment="1" applyProtection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right" vertical="center" wrapText="1"/>
      <protection locked="0"/>
    </xf>
    <xf numFmtId="0" fontId="16" fillId="0" borderId="4" xfId="0" applyFont="1" applyBorder="1" applyAlignment="1" applyProtection="1">
      <alignment horizontal="right" vertical="center" wrapText="1"/>
      <protection locked="0"/>
    </xf>
    <xf numFmtId="0" fontId="16" fillId="0" borderId="71" xfId="0" applyFont="1" applyBorder="1" applyAlignment="1" applyProtection="1">
      <alignment horizontal="right" vertical="center" wrapText="1"/>
      <protection locked="0"/>
    </xf>
    <xf numFmtId="0" fontId="16" fillId="0" borderId="70" xfId="0" applyFont="1" applyBorder="1" applyAlignment="1" applyProtection="1">
      <alignment horizontal="right" vertical="center" wrapText="1"/>
      <protection locked="0"/>
    </xf>
    <xf numFmtId="0" fontId="17" fillId="0" borderId="4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vertical="center"/>
    </xf>
    <xf numFmtId="0" fontId="17" fillId="0" borderId="70" xfId="0" applyFont="1" applyBorder="1" applyAlignment="1" applyProtection="1">
      <alignment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13" fillId="0" borderId="53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9" fillId="0" borderId="62" xfId="0" applyFont="1" applyBorder="1" applyAlignment="1" applyProtection="1">
      <alignment horizontal="distributed" vertical="center" shrinkToFit="1"/>
    </xf>
    <xf numFmtId="0" fontId="19" fillId="0" borderId="63" xfId="0" applyFont="1" applyBorder="1" applyAlignment="1" applyProtection="1">
      <alignment horizontal="distributed" vertical="center" shrinkToFit="1"/>
    </xf>
    <xf numFmtId="0" fontId="19" fillId="0" borderId="64" xfId="0" applyFont="1" applyBorder="1" applyAlignment="1" applyProtection="1">
      <alignment horizontal="distributed" vertical="center" shrinkToFit="1"/>
    </xf>
    <xf numFmtId="0" fontId="20" fillId="0" borderId="65" xfId="0" applyFont="1" applyBorder="1" applyAlignment="1" applyProtection="1">
      <alignment horizontal="left" vertical="center" indent="1"/>
      <protection locked="0"/>
    </xf>
    <xf numFmtId="0" fontId="20" fillId="0" borderId="63" xfId="0" applyFont="1" applyBorder="1" applyAlignment="1" applyProtection="1">
      <alignment horizontal="left" vertical="center" indent="1"/>
      <protection locked="0"/>
    </xf>
    <xf numFmtId="182" fontId="20" fillId="0" borderId="63" xfId="0" applyNumberFormat="1" applyFont="1" applyBorder="1" applyAlignment="1" applyProtection="1">
      <alignment horizontal="center" vertical="center"/>
      <protection locked="0"/>
    </xf>
    <xf numFmtId="182" fontId="20" fillId="0" borderId="66" xfId="0" applyNumberFormat="1" applyFont="1" applyBorder="1" applyAlignment="1" applyProtection="1">
      <alignment horizontal="center" vertical="center"/>
      <protection locked="0"/>
    </xf>
    <xf numFmtId="0" fontId="14" fillId="0" borderId="76" xfId="0" applyFont="1" applyBorder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14" fillId="0" borderId="78" xfId="0" applyFont="1" applyBorder="1" applyProtection="1">
      <alignment vertical="center"/>
      <protection locked="0"/>
    </xf>
    <xf numFmtId="0" fontId="14" fillId="0" borderId="15" xfId="0" applyFont="1" applyBorder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14" fillId="0" borderId="16" xfId="0" applyFont="1" applyBorder="1" applyProtection="1">
      <alignment vertical="center"/>
      <protection locked="0"/>
    </xf>
    <xf numFmtId="0" fontId="14" fillId="0" borderId="79" xfId="0" applyFont="1" applyBorder="1" applyProtection="1">
      <alignment vertical="center"/>
      <protection locked="0"/>
    </xf>
    <xf numFmtId="0" fontId="14" fillId="0" borderId="80" xfId="0" applyFont="1" applyBorder="1" applyProtection="1">
      <alignment vertical="center"/>
      <protection locked="0"/>
    </xf>
    <xf numFmtId="0" fontId="13" fillId="0" borderId="49" xfId="0" applyFont="1" applyBorder="1" applyProtection="1">
      <alignment vertical="center"/>
      <protection locked="0"/>
    </xf>
    <xf numFmtId="0" fontId="13" fillId="0" borderId="50" xfId="0" applyFont="1" applyBorder="1" applyProtection="1">
      <alignment vertical="center"/>
      <protection locked="0"/>
    </xf>
    <xf numFmtId="0" fontId="13" fillId="0" borderId="52" xfId="0" applyFont="1" applyBorder="1" applyProtection="1">
      <alignment vertical="center"/>
      <protection locked="0"/>
    </xf>
    <xf numFmtId="0" fontId="13" fillId="0" borderId="81" xfId="0" applyFont="1" applyBorder="1" applyProtection="1">
      <alignment vertical="center"/>
      <protection locked="0"/>
    </xf>
    <xf numFmtId="0" fontId="13" fillId="0" borderId="56" xfId="0" applyFont="1" applyBorder="1" applyProtection="1">
      <alignment vertical="center"/>
      <protection locked="0"/>
    </xf>
    <xf numFmtId="0" fontId="13" fillId="0" borderId="57" xfId="0" applyFont="1" applyBorder="1" applyProtection="1">
      <alignment vertical="center"/>
      <protection locked="0"/>
    </xf>
    <xf numFmtId="0" fontId="13" fillId="0" borderId="82" xfId="0" applyFont="1" applyBorder="1" applyProtection="1">
      <alignment vertical="center"/>
      <protection locked="0"/>
    </xf>
    <xf numFmtId="0" fontId="13" fillId="0" borderId="60" xfId="0" applyFont="1" applyBorder="1" applyProtection="1">
      <alignment vertical="center"/>
      <protection locked="0"/>
    </xf>
    <xf numFmtId="0" fontId="13" fillId="0" borderId="61" xfId="0" applyFont="1" applyBorder="1" applyProtection="1">
      <alignment vertical="center"/>
      <protection locked="0"/>
    </xf>
    <xf numFmtId="0" fontId="16" fillId="0" borderId="45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3" fillId="0" borderId="45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4" fillId="0" borderId="22" xfId="0" applyFont="1" applyBorder="1" applyProtection="1">
      <alignment vertical="center"/>
      <protection locked="0"/>
    </xf>
    <xf numFmtId="0" fontId="14" fillId="0" borderId="51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left" vertical="center" indent="1"/>
      <protection locked="0"/>
    </xf>
    <xf numFmtId="0" fontId="14" fillId="0" borderId="38" xfId="0" applyFont="1" applyBorder="1" applyAlignment="1" applyProtection="1">
      <alignment horizontal="left" vertical="center" indent="1"/>
      <protection locked="0"/>
    </xf>
    <xf numFmtId="0" fontId="14" fillId="0" borderId="39" xfId="0" applyFont="1" applyBorder="1" applyAlignment="1" applyProtection="1">
      <alignment horizontal="left" vertical="center" indent="1"/>
      <protection locked="0"/>
    </xf>
    <xf numFmtId="0" fontId="14" fillId="0" borderId="37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left" vertical="center" indent="1"/>
      <protection locked="0"/>
    </xf>
    <xf numFmtId="0" fontId="14" fillId="0" borderId="14" xfId="0" applyFont="1" applyBorder="1" applyAlignment="1" applyProtection="1">
      <alignment horizontal="left" vertical="center" indent="1"/>
      <protection locked="0"/>
    </xf>
    <xf numFmtId="0" fontId="14" fillId="0" borderId="16" xfId="0" applyFont="1" applyBorder="1" applyAlignment="1" applyProtection="1">
      <alignment horizontal="left" vertical="center" indent="1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top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4" fillId="0" borderId="31" xfId="0" applyFont="1" applyBorder="1" applyProtection="1">
      <alignment vertical="center"/>
    </xf>
    <xf numFmtId="0" fontId="14" fillId="0" borderId="30" xfId="0" applyFont="1" applyBorder="1" applyProtection="1">
      <alignment vertical="center"/>
    </xf>
    <xf numFmtId="0" fontId="14" fillId="0" borderId="32" xfId="0" applyFont="1" applyBorder="1" applyProtection="1">
      <alignment vertical="center"/>
    </xf>
    <xf numFmtId="0" fontId="13" fillId="0" borderId="30" xfId="0" applyFont="1" applyBorder="1" applyAlignment="1" applyProtection="1">
      <alignment horizontal="center" vertical="center" wrapText="1"/>
    </xf>
    <xf numFmtId="0" fontId="14" fillId="0" borderId="33" xfId="0" applyFont="1" applyBorder="1" applyProtection="1">
      <alignment vertical="center"/>
    </xf>
    <xf numFmtId="0" fontId="10" fillId="0" borderId="96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left" vertical="center" wrapText="1" indent="1"/>
    </xf>
    <xf numFmtId="0" fontId="10" fillId="0" borderId="22" xfId="0" applyFont="1" applyBorder="1" applyAlignment="1" applyProtection="1">
      <alignment horizontal="left" vertical="center" wrapText="1" indent="1"/>
    </xf>
    <xf numFmtId="0" fontId="10" fillId="0" borderId="101" xfId="0" applyFont="1" applyBorder="1" applyAlignment="1" applyProtection="1">
      <alignment horizontal="left" vertical="center" wrapText="1" indent="1"/>
    </xf>
    <xf numFmtId="0" fontId="10" fillId="0" borderId="102" xfId="0" applyFont="1" applyBorder="1" applyAlignment="1" applyProtection="1">
      <alignment horizontal="left" vertical="center" wrapText="1" indent="1"/>
    </xf>
    <xf numFmtId="0" fontId="10" fillId="0" borderId="46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101" xfId="0" applyFont="1" applyBorder="1" applyAlignment="1" applyProtection="1">
      <alignment horizontal="center" vertical="center"/>
    </xf>
    <xf numFmtId="0" fontId="10" fillId="0" borderId="10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0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left" vertical="center" indent="1"/>
    </xf>
    <xf numFmtId="0" fontId="10" fillId="0" borderId="14" xfId="0" applyFont="1" applyBorder="1" applyAlignment="1" applyProtection="1">
      <alignment horizontal="left" vertical="center" indent="1"/>
    </xf>
    <xf numFmtId="0" fontId="10" fillId="0" borderId="16" xfId="0" applyFont="1" applyBorder="1" applyAlignment="1" applyProtection="1">
      <alignment horizontal="left" vertical="center" indent="1"/>
    </xf>
    <xf numFmtId="0" fontId="4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 indent="1"/>
    </xf>
    <xf numFmtId="0" fontId="10" fillId="0" borderId="0" xfId="0" applyFont="1" applyAlignment="1" applyProtection="1">
      <alignment horizontal="left" vertical="center" indent="5"/>
    </xf>
    <xf numFmtId="0" fontId="10" fillId="0" borderId="96" xfId="0" applyFont="1" applyBorder="1" applyAlignment="1" applyProtection="1">
      <alignment horizontal="left" vertical="center" indent="1"/>
    </xf>
    <xf numFmtId="0" fontId="10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6" xfId="0" applyFont="1" applyBorder="1" applyAlignment="1" applyProtection="1">
      <alignment horizontal="left" vertical="center" wrapText="1" indent="1"/>
    </xf>
    <xf numFmtId="0" fontId="10" fillId="0" borderId="0" xfId="0" applyFont="1" applyBorder="1" applyAlignment="1" applyProtection="1">
      <alignment horizontal="distributed" indent="1"/>
    </xf>
    <xf numFmtId="0" fontId="10" fillId="0" borderId="3" xfId="0" applyFont="1" applyBorder="1" applyAlignment="1" applyProtection="1">
      <alignment horizontal="distributed" indent="1"/>
    </xf>
    <xf numFmtId="0" fontId="10" fillId="0" borderId="0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0" xfId="0" applyFont="1" applyBorder="1" applyAlignment="1" applyProtection="1">
      <alignment horizontal="distributed" wrapText="1" indent="1"/>
    </xf>
    <xf numFmtId="0" fontId="10" fillId="0" borderId="46" xfId="0" applyFont="1" applyBorder="1" applyAlignment="1" applyProtection="1">
      <alignment horizontal="right" vertical="center" indent="2"/>
    </xf>
    <xf numFmtId="0" fontId="10" fillId="0" borderId="22" xfId="0" applyFont="1" applyBorder="1" applyAlignment="1" applyProtection="1">
      <alignment horizontal="right" vertical="center" indent="2"/>
    </xf>
    <xf numFmtId="0" fontId="10" fillId="0" borderId="15" xfId="0" applyFont="1" applyBorder="1" applyAlignment="1" applyProtection="1">
      <alignment horizontal="right" vertical="center" indent="2"/>
    </xf>
    <xf numFmtId="0" fontId="10" fillId="0" borderId="14" xfId="0" applyFont="1" applyBorder="1" applyAlignment="1" applyProtection="1">
      <alignment horizontal="right" vertical="center" indent="2"/>
    </xf>
    <xf numFmtId="0" fontId="10" fillId="0" borderId="16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distributed" vertical="center" indent="1"/>
    </xf>
    <xf numFmtId="38" fontId="28" fillId="0" borderId="0" xfId="1" applyFont="1" applyAlignment="1" applyProtection="1">
      <alignment horizontal="right" vertical="center" indent="1"/>
    </xf>
    <xf numFmtId="38" fontId="25" fillId="0" borderId="0" xfId="1" applyFont="1" applyAlignment="1" applyProtection="1">
      <alignment horizontal="center" vertical="center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38" fontId="28" fillId="0" borderId="0" xfId="1" applyFont="1" applyAlignment="1" applyProtection="1">
      <alignment horizontal="right" vertical="center" indent="1"/>
      <protection locked="0"/>
    </xf>
    <xf numFmtId="0" fontId="27" fillId="0" borderId="0" xfId="0" applyFont="1" applyAlignment="1" applyProtection="1">
      <alignment horizontal="left" vertical="center" wrapText="1" indent="2"/>
    </xf>
    <xf numFmtId="0" fontId="27" fillId="0" borderId="0" xfId="0" applyFont="1" applyAlignment="1" applyProtection="1">
      <alignment horizontal="left" vertical="center" indent="2"/>
    </xf>
    <xf numFmtId="0" fontId="25" fillId="0" borderId="0" xfId="0" applyFont="1" applyAlignment="1" applyProtection="1">
      <alignment horizontal="center" vertical="center"/>
    </xf>
    <xf numFmtId="184" fontId="25" fillId="0" borderId="0" xfId="0" applyNumberFormat="1" applyFont="1" applyAlignment="1" applyProtection="1">
      <alignment horizontal="distributed" vertical="center" indent="1"/>
    </xf>
    <xf numFmtId="0" fontId="23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 indent="1"/>
    </xf>
    <xf numFmtId="183" fontId="26" fillId="0" borderId="0" xfId="0" applyNumberFormat="1" applyFont="1" applyAlignment="1" applyProtection="1">
      <alignment horizontal="right" vertical="center" indent="1"/>
      <protection locked="0"/>
    </xf>
    <xf numFmtId="0" fontId="27" fillId="0" borderId="0" xfId="0" applyFont="1" applyAlignment="1" applyProtection="1">
      <alignment horizontal="left" vertical="center" indent="3"/>
    </xf>
    <xf numFmtId="0" fontId="27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center" indent="2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indent="1"/>
    </xf>
    <xf numFmtId="193" fontId="26" fillId="0" borderId="0" xfId="0" applyNumberFormat="1" applyFont="1" applyAlignment="1">
      <alignment horizontal="right" vertical="center" indent="1"/>
    </xf>
    <xf numFmtId="0" fontId="27" fillId="0" borderId="0" xfId="0" applyFont="1" applyAlignment="1">
      <alignment horizontal="left" vertical="center" indent="3"/>
    </xf>
    <xf numFmtId="38" fontId="25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 indent="1"/>
    </xf>
    <xf numFmtId="184" fontId="25" fillId="0" borderId="0" xfId="0" applyNumberFormat="1" applyFont="1" applyAlignment="1">
      <alignment horizontal="distributed" vertical="center" indent="1"/>
    </xf>
    <xf numFmtId="184" fontId="25" fillId="0" borderId="0" xfId="0" applyNumberFormat="1" applyFont="1" applyAlignment="1">
      <alignment horizontal="distributed" vertical="center" indent="2"/>
    </xf>
    <xf numFmtId="38" fontId="28" fillId="0" borderId="0" xfId="1" applyFont="1" applyAlignment="1">
      <alignment horizontal="right" vertical="center" inden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 wrapText="1" indent="3"/>
    </xf>
    <xf numFmtId="56" fontId="4" fillId="0" borderId="10" xfId="0" applyNumberFormat="1" applyFont="1" applyBorder="1" applyAlignment="1" applyProtection="1">
      <alignment horizontal="distributed" vertical="center" indent="1"/>
    </xf>
    <xf numFmtId="56" fontId="4" fillId="0" borderId="3" xfId="0" applyNumberFormat="1" applyFont="1" applyBorder="1" applyAlignment="1" applyProtection="1">
      <alignment horizontal="distributed" vertical="center" indent="1"/>
    </xf>
    <xf numFmtId="56" fontId="4" fillId="0" borderId="11" xfId="0" applyNumberFormat="1" applyFont="1" applyBorder="1" applyAlignment="1" applyProtection="1">
      <alignment horizontal="distributed" vertical="center" indent="1"/>
    </xf>
    <xf numFmtId="0" fontId="4" fillId="0" borderId="12" xfId="0" applyFont="1" applyBorder="1" applyAlignment="1" applyProtection="1">
      <alignment horizontal="distributed" vertical="center" indent="1"/>
    </xf>
    <xf numFmtId="0" fontId="4" fillId="0" borderId="13" xfId="0" applyFont="1" applyBorder="1" applyAlignment="1" applyProtection="1">
      <alignment horizontal="distributed" vertical="center" indent="1"/>
    </xf>
    <xf numFmtId="0" fontId="4" fillId="0" borderId="17" xfId="0" applyFont="1" applyBorder="1" applyAlignment="1" applyProtection="1">
      <alignment horizontal="distributed" vertical="center" indent="1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distributed" vertical="center" indent="1"/>
    </xf>
    <xf numFmtId="0" fontId="4" fillId="0" borderId="9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4" fillId="0" borderId="11" xfId="0" applyFont="1" applyBorder="1" applyAlignment="1" applyProtection="1">
      <alignment horizontal="distributed" vertical="center" indent="1"/>
    </xf>
    <xf numFmtId="56" fontId="4" fillId="0" borderId="18" xfId="0" applyNumberFormat="1" applyFont="1" applyBorder="1" applyAlignment="1" applyProtection="1">
      <alignment horizontal="distributed" vertical="center" indent="1"/>
    </xf>
    <xf numFmtId="56" fontId="4" fillId="0" borderId="13" xfId="0" applyNumberFormat="1" applyFont="1" applyBorder="1" applyAlignment="1" applyProtection="1">
      <alignment horizontal="distributed" vertical="center" indent="1"/>
    </xf>
    <xf numFmtId="56" fontId="4" fillId="0" borderId="17" xfId="0" applyNumberFormat="1" applyFont="1" applyBorder="1" applyAlignment="1" applyProtection="1">
      <alignment horizontal="distributed" vertical="center" indent="1"/>
    </xf>
    <xf numFmtId="56" fontId="4" fillId="0" borderId="8" xfId="0" applyNumberFormat="1" applyFont="1" applyBorder="1" applyAlignment="1" applyProtection="1">
      <alignment horizontal="distributed" vertical="center" indent="1"/>
    </xf>
    <xf numFmtId="56" fontId="4" fillId="0" borderId="0" xfId="0" applyNumberFormat="1" applyFont="1" applyBorder="1" applyAlignment="1" applyProtection="1">
      <alignment horizontal="distributed" vertical="center" indent="1"/>
    </xf>
    <xf numFmtId="56" fontId="4" fillId="0" borderId="9" xfId="0" applyNumberFormat="1" applyFont="1" applyBorder="1" applyAlignment="1" applyProtection="1">
      <alignment horizontal="distributed" vertical="center" indent="1"/>
    </xf>
    <xf numFmtId="0" fontId="4" fillId="0" borderId="25" xfId="0" applyFont="1" applyBorder="1" applyAlignment="1" applyProtection="1">
      <alignment horizontal="distributed" vertical="center" indent="1"/>
    </xf>
    <xf numFmtId="0" fontId="4" fillId="0" borderId="26" xfId="0" applyFont="1" applyBorder="1" applyAlignment="1" applyProtection="1">
      <alignment horizontal="distributed" vertical="center" indent="1"/>
    </xf>
    <xf numFmtId="0" fontId="4" fillId="0" borderId="27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0" borderId="4" xfId="0" applyFont="1" applyBorder="1" applyAlignment="1" applyProtection="1">
      <alignment horizontal="distributed" vertical="center" indent="1"/>
    </xf>
    <xf numFmtId="0" fontId="4" fillId="0" borderId="7" xfId="0" applyFont="1" applyBorder="1" applyAlignment="1" applyProtection="1">
      <alignment horizontal="distributed" vertical="center" indent="1"/>
    </xf>
    <xf numFmtId="32" fontId="8" fillId="0" borderId="4" xfId="0" applyNumberFormat="1" applyFont="1" applyBorder="1" applyAlignment="1" applyProtection="1">
      <alignment horizontal="distributed" vertical="center" indent="3"/>
    </xf>
    <xf numFmtId="32" fontId="8" fillId="0" borderId="5" xfId="0" applyNumberFormat="1" applyFont="1" applyBorder="1" applyAlignment="1" applyProtection="1">
      <alignment horizontal="distributed" vertical="center" indent="3"/>
    </xf>
    <xf numFmtId="0" fontId="4" fillId="0" borderId="19" xfId="0" applyFont="1" applyBorder="1" applyAlignment="1" applyProtection="1">
      <alignment horizontal="distributed" vertical="center" indent="1"/>
    </xf>
    <xf numFmtId="0" fontId="4" fillId="0" borderId="20" xfId="0" applyFont="1" applyBorder="1" applyAlignment="1" applyProtection="1">
      <alignment horizontal="distributed" vertical="center" indent="1"/>
    </xf>
    <xf numFmtId="0" fontId="4" fillId="0" borderId="24" xfId="0" applyFont="1" applyBorder="1" applyAlignment="1" applyProtection="1">
      <alignment horizontal="distributed" vertical="center" indent="1"/>
    </xf>
    <xf numFmtId="178" fontId="8" fillId="0" borderId="20" xfId="0" applyNumberFormat="1" applyFont="1" applyBorder="1" applyAlignment="1" applyProtection="1">
      <alignment horizontal="distributed" vertical="center" indent="1"/>
    </xf>
    <xf numFmtId="178" fontId="8" fillId="0" borderId="21" xfId="0" applyNumberFormat="1" applyFont="1" applyBorder="1" applyAlignment="1" applyProtection="1">
      <alignment horizontal="distributed" vertical="center" indent="1"/>
    </xf>
    <xf numFmtId="180" fontId="8" fillId="0" borderId="20" xfId="0" applyNumberFormat="1" applyFont="1" applyBorder="1" applyAlignment="1" applyProtection="1">
      <alignment horizontal="distributed" vertical="center" indent="1"/>
    </xf>
    <xf numFmtId="180" fontId="8" fillId="0" borderId="21" xfId="0" applyNumberFormat="1" applyFont="1" applyBorder="1" applyAlignment="1" applyProtection="1">
      <alignment horizontal="distributed" vertical="center" indent="1"/>
    </xf>
    <xf numFmtId="177" fontId="8" fillId="0" borderId="26" xfId="0" applyNumberFormat="1" applyFont="1" applyBorder="1" applyAlignment="1" applyProtection="1">
      <alignment horizontal="distributed" vertical="center" indent="1"/>
    </xf>
    <xf numFmtId="177" fontId="8" fillId="0" borderId="28" xfId="0" applyNumberFormat="1" applyFont="1" applyBorder="1" applyAlignment="1" applyProtection="1">
      <alignment horizontal="distributed" vertical="center" indent="1"/>
    </xf>
    <xf numFmtId="178" fontId="8" fillId="0" borderId="4" xfId="0" applyNumberFormat="1" applyFont="1" applyBorder="1" applyAlignment="1" applyProtection="1">
      <alignment horizontal="distributed" vertical="center" indent="1"/>
    </xf>
    <xf numFmtId="178" fontId="8" fillId="0" borderId="5" xfId="0" applyNumberFormat="1" applyFont="1" applyBorder="1" applyAlignment="1" applyProtection="1">
      <alignment horizontal="distributed" vertical="center" indent="1"/>
    </xf>
    <xf numFmtId="0" fontId="9" fillId="0" borderId="0" xfId="0" applyFont="1" applyProtection="1">
      <alignment vertical="center"/>
    </xf>
    <xf numFmtId="176" fontId="9" fillId="0" borderId="0" xfId="0" applyNumberFormat="1" applyFont="1" applyAlignment="1" applyProtection="1">
      <alignment horizontal="distributed" vertical="center" indent="1"/>
    </xf>
    <xf numFmtId="0" fontId="10" fillId="0" borderId="0" xfId="0" applyFont="1" applyProtection="1">
      <alignment vertical="center"/>
    </xf>
    <xf numFmtId="0" fontId="10" fillId="0" borderId="0" xfId="0" quotePrefix="1" applyFont="1" applyAlignment="1" applyProtection="1">
      <alignment horizontal="distributed" vertical="center" indent="1"/>
    </xf>
    <xf numFmtId="0" fontId="4" fillId="0" borderId="12" xfId="0" applyFont="1" applyBorder="1" applyAlignment="1" applyProtection="1">
      <alignment horizontal="distributed" indent="1"/>
    </xf>
    <xf numFmtId="0" fontId="4" fillId="0" borderId="13" xfId="0" applyFont="1" applyBorder="1" applyAlignment="1" applyProtection="1">
      <alignment horizontal="distributed" inden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 indent="1"/>
    </xf>
    <xf numFmtId="176" fontId="12" fillId="0" borderId="0" xfId="0" applyNumberFormat="1" applyFont="1" applyAlignment="1" applyProtection="1">
      <alignment horizontal="distributed" vertical="center"/>
    </xf>
    <xf numFmtId="176" fontId="7" fillId="0" borderId="0" xfId="0" applyNumberFormat="1" applyFont="1" applyAlignment="1" applyProtection="1">
      <alignment horizontal="distributed" vertical="center" indent="1"/>
    </xf>
    <xf numFmtId="179" fontId="12" fillId="0" borderId="0" xfId="0" applyNumberFormat="1" applyFont="1" applyAlignment="1" applyProtection="1">
      <alignment horizontal="distributed" vertical="center"/>
    </xf>
    <xf numFmtId="185" fontId="50" fillId="0" borderId="0" xfId="0" applyNumberFormat="1" applyFont="1" applyAlignment="1" applyProtection="1">
      <alignment horizontal="center" vertical="center"/>
    </xf>
    <xf numFmtId="185" fontId="51" fillId="0" borderId="0" xfId="0" applyNumberFormat="1" applyFont="1" applyProtection="1">
      <alignment vertical="center"/>
    </xf>
    <xf numFmtId="0" fontId="51" fillId="0" borderId="0" xfId="0" applyFont="1" applyProtection="1">
      <alignment vertical="center"/>
    </xf>
    <xf numFmtId="0" fontId="52" fillId="0" borderId="0" xfId="0" applyFont="1" applyAlignment="1" applyProtection="1">
      <alignment horizontal="centerContinuous" vertical="center"/>
    </xf>
    <xf numFmtId="0" fontId="53" fillId="0" borderId="0" xfId="0" applyFont="1" applyAlignment="1" applyProtection="1">
      <alignment horizontal="centerContinuous" vertical="center"/>
    </xf>
    <xf numFmtId="0" fontId="54" fillId="0" borderId="0" xfId="0" applyFont="1" applyAlignment="1" applyProtection="1">
      <alignment horizontal="right" vertical="center" indent="1"/>
    </xf>
    <xf numFmtId="186" fontId="55" fillId="2" borderId="83" xfId="0" applyNumberFormat="1" applyFont="1" applyFill="1" applyBorder="1" applyAlignment="1" applyProtection="1">
      <alignment horizontal="center" vertical="center"/>
    </xf>
    <xf numFmtId="0" fontId="51" fillId="2" borderId="84" xfId="0" applyFont="1" applyFill="1" applyBorder="1" applyAlignment="1" applyProtection="1">
      <alignment horizontal="center" vertical="center"/>
    </xf>
    <xf numFmtId="0" fontId="51" fillId="2" borderId="85" xfId="0" applyFont="1" applyFill="1" applyBorder="1" applyAlignment="1" applyProtection="1">
      <alignment horizontal="center" vertical="center"/>
    </xf>
    <xf numFmtId="0" fontId="51" fillId="2" borderId="86" xfId="0" applyFont="1" applyFill="1" applyBorder="1" applyAlignment="1" applyProtection="1">
      <alignment horizontal="center" vertical="center"/>
    </xf>
    <xf numFmtId="0" fontId="51" fillId="2" borderId="87" xfId="0" applyFont="1" applyFill="1" applyBorder="1" applyAlignment="1" applyProtection="1">
      <alignment horizontal="center" vertical="center"/>
    </xf>
    <xf numFmtId="0" fontId="51" fillId="2" borderId="88" xfId="0" applyFont="1" applyFill="1" applyBorder="1" applyAlignment="1" applyProtection="1">
      <alignment horizontal="center" vertical="center"/>
    </xf>
    <xf numFmtId="187" fontId="56" fillId="0" borderId="95" xfId="0" applyNumberFormat="1" applyFont="1" applyBorder="1" applyAlignment="1" applyProtection="1">
      <alignment horizontal="center" vertical="center" shrinkToFit="1"/>
    </xf>
    <xf numFmtId="188" fontId="55" fillId="0" borderId="6" xfId="0" applyNumberFormat="1" applyFont="1" applyBorder="1" applyAlignment="1" applyProtection="1">
      <alignment horizontal="right" vertical="center" shrinkToFit="1"/>
    </xf>
    <xf numFmtId="189" fontId="55" fillId="0" borderId="4" xfId="0" applyNumberFormat="1" applyFont="1" applyBorder="1" applyAlignment="1" applyProtection="1">
      <alignment horizontal="center" vertical="center" shrinkToFit="1"/>
    </xf>
    <xf numFmtId="188" fontId="55" fillId="0" borderId="7" xfId="0" applyNumberFormat="1" applyFont="1" applyBorder="1" applyAlignment="1" applyProtection="1">
      <alignment horizontal="left" vertical="center" shrinkToFit="1"/>
    </xf>
    <xf numFmtId="190" fontId="55" fillId="0" borderId="6" xfId="0" applyNumberFormat="1" applyFont="1" applyBorder="1" applyAlignment="1" applyProtection="1">
      <alignment horizontal="right" vertical="center" shrinkToFit="1"/>
    </xf>
    <xf numFmtId="190" fontId="55" fillId="0" borderId="7" xfId="0" applyNumberFormat="1" applyFont="1" applyBorder="1" applyAlignment="1" applyProtection="1">
      <alignment horizontal="left" vertical="center" shrinkToFit="1"/>
    </xf>
    <xf numFmtId="191" fontId="56" fillId="0" borderId="96" xfId="0" applyNumberFormat="1" applyFont="1" applyBorder="1" applyAlignment="1" applyProtection="1">
      <alignment horizontal="center" vertical="center" shrinkToFit="1"/>
    </xf>
    <xf numFmtId="0" fontId="51" fillId="0" borderId="96" xfId="0" applyFont="1" applyBorder="1" applyAlignment="1" applyProtection="1">
      <alignment horizontal="center" vertical="center" shrinkToFit="1"/>
    </xf>
    <xf numFmtId="0" fontId="51" fillId="0" borderId="97" xfId="0" applyFont="1" applyBorder="1" applyAlignment="1" applyProtection="1">
      <alignment vertical="center" shrinkToFit="1"/>
    </xf>
    <xf numFmtId="0" fontId="51" fillId="0" borderId="97" xfId="0" applyFont="1" applyBorder="1" applyAlignment="1" applyProtection="1">
      <alignment horizontal="center" vertical="center" shrinkToFit="1"/>
    </xf>
    <xf numFmtId="187" fontId="57" fillId="0" borderId="95" xfId="0" applyNumberFormat="1" applyFont="1" applyBorder="1" applyAlignment="1" applyProtection="1">
      <alignment horizontal="center" vertical="center" shrinkToFit="1"/>
    </xf>
    <xf numFmtId="189" fontId="58" fillId="0" borderId="4" xfId="0" applyNumberFormat="1" applyFont="1" applyBorder="1" applyAlignment="1" applyProtection="1">
      <alignment horizontal="center" vertical="center" shrinkToFit="1"/>
    </xf>
    <xf numFmtId="188" fontId="58" fillId="0" borderId="7" xfId="0" applyNumberFormat="1" applyFont="1" applyBorder="1" applyAlignment="1" applyProtection="1">
      <alignment horizontal="left" vertical="center" shrinkToFit="1"/>
    </xf>
    <xf numFmtId="0" fontId="59" fillId="0" borderId="96" xfId="0" applyFont="1" applyBorder="1" applyAlignment="1" applyProtection="1">
      <alignment horizontal="center" vertical="center" shrinkToFit="1"/>
    </xf>
    <xf numFmtId="56" fontId="60" fillId="0" borderId="97" xfId="0" applyNumberFormat="1" applyFont="1" applyBorder="1" applyAlignment="1" applyProtection="1">
      <alignment horizontal="center" vertical="center" shrinkToFit="1"/>
    </xf>
    <xf numFmtId="192" fontId="56" fillId="0" borderId="95" xfId="0" applyNumberFormat="1" applyFont="1" applyBorder="1" applyAlignment="1" applyProtection="1">
      <alignment horizontal="center" vertical="center" shrinkToFit="1"/>
    </xf>
    <xf numFmtId="192" fontId="55" fillId="0" borderId="4" xfId="0" applyNumberFormat="1" applyFont="1" applyBorder="1" applyAlignment="1" applyProtection="1">
      <alignment horizontal="center" vertical="center" shrinkToFit="1"/>
    </xf>
    <xf numFmtId="187" fontId="56" fillId="0" borderId="98" xfId="0" applyNumberFormat="1" applyFont="1" applyBorder="1" applyAlignment="1" applyProtection="1">
      <alignment horizontal="center" vertical="center" shrinkToFit="1"/>
    </xf>
    <xf numFmtId="188" fontId="55" fillId="0" borderId="19" xfId="0" applyNumberFormat="1" applyFont="1" applyBorder="1" applyAlignment="1" applyProtection="1">
      <alignment horizontal="right" vertical="center" shrinkToFit="1"/>
    </xf>
    <xf numFmtId="189" fontId="55" fillId="0" borderId="20" xfId="0" applyNumberFormat="1" applyFont="1" applyBorder="1" applyAlignment="1" applyProtection="1">
      <alignment horizontal="center" vertical="center" shrinkToFit="1"/>
    </xf>
    <xf numFmtId="188" fontId="55" fillId="0" borderId="24" xfId="0" applyNumberFormat="1" applyFont="1" applyBorder="1" applyAlignment="1" applyProtection="1">
      <alignment horizontal="left" vertical="center" shrinkToFit="1"/>
    </xf>
    <xf numFmtId="190" fontId="55" fillId="0" borderId="19" xfId="0" applyNumberFormat="1" applyFont="1" applyBorder="1" applyAlignment="1" applyProtection="1">
      <alignment horizontal="right" vertical="center" shrinkToFit="1"/>
    </xf>
    <xf numFmtId="190" fontId="55" fillId="0" borderId="24" xfId="0" applyNumberFormat="1" applyFont="1" applyBorder="1" applyAlignment="1" applyProtection="1">
      <alignment horizontal="left" vertical="center" shrinkToFit="1"/>
    </xf>
    <xf numFmtId="191" fontId="56" fillId="0" borderId="99" xfId="0" applyNumberFormat="1" applyFont="1" applyBorder="1" applyAlignment="1" applyProtection="1">
      <alignment horizontal="center" vertical="center" shrinkToFit="1"/>
    </xf>
    <xf numFmtId="0" fontId="51" fillId="0" borderId="99" xfId="0" applyFont="1" applyBorder="1" applyAlignment="1" applyProtection="1">
      <alignment horizontal="center" vertical="center" shrinkToFit="1"/>
    </xf>
    <xf numFmtId="0" fontId="51" fillId="0" borderId="100" xfId="0" applyFont="1" applyBorder="1" applyAlignment="1" applyProtection="1">
      <alignment horizontal="center" vertical="center" shrinkToFit="1"/>
    </xf>
    <xf numFmtId="0" fontId="61" fillId="0" borderId="13" xfId="0" applyFont="1" applyBorder="1" applyAlignment="1" applyProtection="1">
      <alignment horizontal="left" vertical="center"/>
    </xf>
    <xf numFmtId="0" fontId="55" fillId="0" borderId="0" xfId="0" applyFont="1" applyAlignment="1" applyProtection="1">
      <alignment horizontal="right" vertical="center"/>
    </xf>
    <xf numFmtId="0" fontId="62" fillId="0" borderId="0" xfId="0" applyFont="1" applyAlignment="1" applyProtection="1">
      <alignment horizontal="right" vertical="center"/>
    </xf>
    <xf numFmtId="0" fontId="62" fillId="0" borderId="0" xfId="0" applyFont="1" applyAlignment="1" applyProtection="1">
      <alignment horizontal="right" vertical="center"/>
    </xf>
    <xf numFmtId="0" fontId="51" fillId="0" borderId="0" xfId="0" applyFont="1" applyAlignment="1">
      <alignment horizontal="right" vertical="center"/>
    </xf>
    <xf numFmtId="0" fontId="55" fillId="0" borderId="0" xfId="0" applyFont="1" applyAlignment="1" applyProtection="1">
      <alignment vertical="center"/>
    </xf>
    <xf numFmtId="0" fontId="55" fillId="0" borderId="0" xfId="0" applyFont="1" applyAlignment="1">
      <alignment vertical="center"/>
    </xf>
    <xf numFmtId="0" fontId="51" fillId="0" borderId="0" xfId="0" applyFont="1" applyAlignment="1" applyProtection="1">
      <alignment vertical="center"/>
    </xf>
    <xf numFmtId="0" fontId="5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356979</xdr:colOff>
      <xdr:row>7</xdr:row>
      <xdr:rowOff>177247</xdr:rowOff>
    </xdr:from>
    <xdr:to>
      <xdr:col>18</xdr:col>
      <xdr:colOff>90279</xdr:colOff>
      <xdr:row>11</xdr:row>
      <xdr:rowOff>196297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77121D-AB59-4E62-9ED4-4DEEC76BD874}"/>
            </a:ext>
          </a:extLst>
        </xdr:cNvPr>
        <xdr:cNvSpPr/>
      </xdr:nvSpPr>
      <xdr:spPr>
        <a:xfrm>
          <a:off x="6784283" y="2173356"/>
          <a:ext cx="876300" cy="125315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3cmX2.4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ｃｍ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正面・無帽・無背景上半身</a:t>
          </a:r>
          <a:endParaRPr kumimoji="1" lang="en-US" altLang="ja-JP" sz="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６ヶ月以内の撮影</a:t>
          </a:r>
        </a:p>
      </xdr:txBody>
    </xdr:sp>
    <xdr:clientData/>
  </xdr:twoCellAnchor>
  <xdr:twoCellAnchor>
    <xdr:from>
      <xdr:col>15</xdr:col>
      <xdr:colOff>9525</xdr:colOff>
      <xdr:row>7</xdr:row>
      <xdr:rowOff>38100</xdr:rowOff>
    </xdr:from>
    <xdr:to>
      <xdr:col>17</xdr:col>
      <xdr:colOff>92442</xdr:colOff>
      <xdr:row>8</xdr:row>
      <xdr:rowOff>30445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BE8860-6483-48D7-B526-78E5300878DD}"/>
            </a:ext>
          </a:extLst>
        </xdr:cNvPr>
        <xdr:cNvSpPr txBox="1"/>
      </xdr:nvSpPr>
      <xdr:spPr>
        <a:xfrm>
          <a:off x="6410325" y="2028825"/>
          <a:ext cx="9401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写真貼付</a:t>
          </a:r>
          <a:r>
            <a:rPr kumimoji="1" lang="en-US" altLang="ja-JP" sz="1000"/>
            <a:t>】</a:t>
          </a:r>
          <a:endParaRPr kumimoji="1" lang="ja-JP" altLang="en-US" sz="1000"/>
        </a:p>
      </xdr:txBody>
    </xdr:sp>
    <xdr:clientData/>
  </xdr:twoCellAnchor>
  <xdr:oneCellAnchor>
    <xdr:from>
      <xdr:col>11</xdr:col>
      <xdr:colOff>228600</xdr:colOff>
      <xdr:row>8</xdr:row>
      <xdr:rowOff>95250</xdr:rowOff>
    </xdr:from>
    <xdr:ext cx="338554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416795-4CFF-4EF8-98D3-70F6DF843488}"/>
            </a:ext>
          </a:extLst>
        </xdr:cNvPr>
        <xdr:cNvSpPr txBox="1"/>
      </xdr:nvSpPr>
      <xdr:spPr>
        <a:xfrm>
          <a:off x="4914900" y="235267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</a:p>
      </xdr:txBody>
    </xdr:sp>
    <xdr:clientData/>
  </xdr:oneCellAnchor>
  <xdr:oneCellAnchor>
    <xdr:from>
      <xdr:col>17</xdr:col>
      <xdr:colOff>38100</xdr:colOff>
      <xdr:row>47</xdr:row>
      <xdr:rowOff>19050</xdr:rowOff>
    </xdr:from>
    <xdr:ext cx="338554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33C065-6A50-4E5A-8B1D-4D8C0133669F}"/>
            </a:ext>
          </a:extLst>
        </xdr:cNvPr>
        <xdr:cNvSpPr txBox="1"/>
      </xdr:nvSpPr>
      <xdr:spPr>
        <a:xfrm>
          <a:off x="7143750" y="119443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</a:p>
      </xdr:txBody>
    </xdr:sp>
    <xdr:clientData/>
  </xdr:oneCellAnchor>
  <xdr:twoCellAnchor>
    <xdr:from>
      <xdr:col>15</xdr:col>
      <xdr:colOff>9525</xdr:colOff>
      <xdr:row>7</xdr:row>
      <xdr:rowOff>38100</xdr:rowOff>
    </xdr:from>
    <xdr:to>
      <xdr:col>17</xdr:col>
      <xdr:colOff>92442</xdr:colOff>
      <xdr:row>8</xdr:row>
      <xdr:rowOff>30445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31C9494-CCB7-4432-A7B7-E69FB2EB2464}"/>
            </a:ext>
          </a:extLst>
        </xdr:cNvPr>
        <xdr:cNvSpPr txBox="1"/>
      </xdr:nvSpPr>
      <xdr:spPr>
        <a:xfrm>
          <a:off x="6410325" y="2028825"/>
          <a:ext cx="9401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写真貼付</a:t>
          </a:r>
          <a:r>
            <a:rPr kumimoji="1" lang="en-US" altLang="ja-JP" sz="1000"/>
            <a:t>】</a:t>
          </a:r>
          <a:endParaRPr kumimoji="1" lang="ja-JP" altLang="en-US" sz="1000"/>
        </a:p>
      </xdr:txBody>
    </xdr:sp>
    <xdr:clientData/>
  </xdr:twoCellAnchor>
  <xdr:oneCellAnchor>
    <xdr:from>
      <xdr:col>16</xdr:col>
      <xdr:colOff>295275</xdr:colOff>
      <xdr:row>33</xdr:row>
      <xdr:rowOff>83345</xdr:rowOff>
    </xdr:from>
    <xdr:ext cx="338554" cy="29245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AADEFFD-7131-4C97-AF85-9CEA3A3AE833}"/>
            </a:ext>
          </a:extLst>
        </xdr:cNvPr>
        <xdr:cNvSpPr txBox="1"/>
      </xdr:nvSpPr>
      <xdr:spPr>
        <a:xfrm>
          <a:off x="7124700" y="879872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</a:p>
      </xdr:txBody>
    </xdr:sp>
    <xdr:clientData/>
  </xdr:oneCellAnchor>
  <xdr:oneCellAnchor>
    <xdr:from>
      <xdr:col>18</xdr:col>
      <xdr:colOff>107672</xdr:colOff>
      <xdr:row>19</xdr:row>
      <xdr:rowOff>215348</xdr:rowOff>
    </xdr:from>
    <xdr:ext cx="300882" cy="26738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FC4E45F-E999-4078-9011-E438DB1EB68C}"/>
            </a:ext>
          </a:extLst>
        </xdr:cNvPr>
        <xdr:cNvSpPr txBox="1"/>
      </xdr:nvSpPr>
      <xdr:spPr>
        <a:xfrm>
          <a:off x="7794347" y="5616023"/>
          <a:ext cx="30088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107672</xdr:colOff>
      <xdr:row>20</xdr:row>
      <xdr:rowOff>215348</xdr:rowOff>
    </xdr:from>
    <xdr:ext cx="300882" cy="26738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A5E3801-86BC-408A-A390-E58FA83995C8}"/>
            </a:ext>
          </a:extLst>
        </xdr:cNvPr>
        <xdr:cNvSpPr txBox="1"/>
      </xdr:nvSpPr>
      <xdr:spPr>
        <a:xfrm>
          <a:off x="7794347" y="5854148"/>
          <a:ext cx="30088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107672</xdr:colOff>
      <xdr:row>21</xdr:row>
      <xdr:rowOff>215348</xdr:rowOff>
    </xdr:from>
    <xdr:ext cx="300882" cy="26738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0934430-D317-4045-8601-F2064FF2D0DA}"/>
            </a:ext>
          </a:extLst>
        </xdr:cNvPr>
        <xdr:cNvSpPr txBox="1"/>
      </xdr:nvSpPr>
      <xdr:spPr>
        <a:xfrm>
          <a:off x="7794347" y="6092273"/>
          <a:ext cx="30088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107672</xdr:colOff>
      <xdr:row>22</xdr:row>
      <xdr:rowOff>215348</xdr:rowOff>
    </xdr:from>
    <xdr:ext cx="300882" cy="26738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7772F8-C1FA-4AAD-B9DD-08F0FEDBCD1B}"/>
            </a:ext>
          </a:extLst>
        </xdr:cNvPr>
        <xdr:cNvSpPr txBox="1"/>
      </xdr:nvSpPr>
      <xdr:spPr>
        <a:xfrm>
          <a:off x="7794347" y="6330398"/>
          <a:ext cx="30088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</xdr:col>
      <xdr:colOff>323020</xdr:colOff>
      <xdr:row>20</xdr:row>
      <xdr:rowOff>1</xdr:rowOff>
    </xdr:from>
    <xdr:ext cx="596350" cy="24019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588A915-010F-4AC5-B5FF-076C4F5E09FF}"/>
            </a:ext>
          </a:extLst>
        </xdr:cNvPr>
        <xdr:cNvSpPr txBox="1"/>
      </xdr:nvSpPr>
      <xdr:spPr>
        <a:xfrm>
          <a:off x="3723445" y="5638801"/>
          <a:ext cx="596350" cy="24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日交付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198784</xdr:colOff>
      <xdr:row>20</xdr:row>
      <xdr:rowOff>0</xdr:rowOff>
    </xdr:from>
    <xdr:ext cx="256762" cy="2590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ABC26CF-8CFD-4467-8223-4E811D9BE5A8}"/>
            </a:ext>
          </a:extLst>
        </xdr:cNvPr>
        <xdr:cNvSpPr txBox="1"/>
      </xdr:nvSpPr>
      <xdr:spPr>
        <a:xfrm>
          <a:off x="3170584" y="5638800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41414</xdr:colOff>
      <xdr:row>20</xdr:row>
      <xdr:rowOff>1</xdr:rowOff>
    </xdr:from>
    <xdr:ext cx="256762" cy="2590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625FB61-93F0-4B61-9FBC-278B648DF9C4}"/>
            </a:ext>
          </a:extLst>
        </xdr:cNvPr>
        <xdr:cNvSpPr txBox="1"/>
      </xdr:nvSpPr>
      <xdr:spPr>
        <a:xfrm>
          <a:off x="2584589" y="5638801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</xdr:col>
      <xdr:colOff>323020</xdr:colOff>
      <xdr:row>21</xdr:row>
      <xdr:rowOff>1</xdr:rowOff>
    </xdr:from>
    <xdr:ext cx="596350" cy="24019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1C3B899-C9AF-4229-AE4A-136D40599DD8}"/>
            </a:ext>
          </a:extLst>
        </xdr:cNvPr>
        <xdr:cNvSpPr txBox="1"/>
      </xdr:nvSpPr>
      <xdr:spPr>
        <a:xfrm>
          <a:off x="3723445" y="5876926"/>
          <a:ext cx="596350" cy="24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日交付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198784</xdr:colOff>
      <xdr:row>21</xdr:row>
      <xdr:rowOff>0</xdr:rowOff>
    </xdr:from>
    <xdr:ext cx="256762" cy="2590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EB733DF-80FB-4E23-95CB-974EBDE47FF2}"/>
            </a:ext>
          </a:extLst>
        </xdr:cNvPr>
        <xdr:cNvSpPr txBox="1"/>
      </xdr:nvSpPr>
      <xdr:spPr>
        <a:xfrm>
          <a:off x="3170584" y="5876925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41414</xdr:colOff>
      <xdr:row>21</xdr:row>
      <xdr:rowOff>1</xdr:rowOff>
    </xdr:from>
    <xdr:ext cx="256762" cy="2590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84F211C-7B7A-4925-9CED-7CCBBF29BFFA}"/>
            </a:ext>
          </a:extLst>
        </xdr:cNvPr>
        <xdr:cNvSpPr txBox="1"/>
      </xdr:nvSpPr>
      <xdr:spPr>
        <a:xfrm>
          <a:off x="2584589" y="5876926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</xdr:col>
      <xdr:colOff>323020</xdr:colOff>
      <xdr:row>22</xdr:row>
      <xdr:rowOff>1</xdr:rowOff>
    </xdr:from>
    <xdr:ext cx="596350" cy="24019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8160BF5-5B49-45FC-94CC-E7CD7EF33F6D}"/>
            </a:ext>
          </a:extLst>
        </xdr:cNvPr>
        <xdr:cNvSpPr txBox="1"/>
      </xdr:nvSpPr>
      <xdr:spPr>
        <a:xfrm>
          <a:off x="3723445" y="6115051"/>
          <a:ext cx="596350" cy="24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日交付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198784</xdr:colOff>
      <xdr:row>22</xdr:row>
      <xdr:rowOff>0</xdr:rowOff>
    </xdr:from>
    <xdr:ext cx="256762" cy="2590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61ACB58-7F1D-4635-8E25-06C8CE43C971}"/>
            </a:ext>
          </a:extLst>
        </xdr:cNvPr>
        <xdr:cNvSpPr txBox="1"/>
      </xdr:nvSpPr>
      <xdr:spPr>
        <a:xfrm>
          <a:off x="3170584" y="6115050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41414</xdr:colOff>
      <xdr:row>22</xdr:row>
      <xdr:rowOff>1</xdr:rowOff>
    </xdr:from>
    <xdr:ext cx="256762" cy="2590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A0B0E4D-F09C-4FE3-85CA-ADA8B9E0B61F}"/>
            </a:ext>
          </a:extLst>
        </xdr:cNvPr>
        <xdr:cNvSpPr txBox="1"/>
      </xdr:nvSpPr>
      <xdr:spPr>
        <a:xfrm>
          <a:off x="2584589" y="6115051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</xdr:col>
      <xdr:colOff>323020</xdr:colOff>
      <xdr:row>23</xdr:row>
      <xdr:rowOff>1</xdr:rowOff>
    </xdr:from>
    <xdr:ext cx="596350" cy="24019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6744491-8F66-4E3D-B436-B82C22A61B58}"/>
            </a:ext>
          </a:extLst>
        </xdr:cNvPr>
        <xdr:cNvSpPr txBox="1"/>
      </xdr:nvSpPr>
      <xdr:spPr>
        <a:xfrm>
          <a:off x="3723445" y="6353176"/>
          <a:ext cx="596350" cy="24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日交付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198784</xdr:colOff>
      <xdr:row>23</xdr:row>
      <xdr:rowOff>0</xdr:rowOff>
    </xdr:from>
    <xdr:ext cx="256762" cy="25904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81362F9-ADC7-47C1-8E65-12E46BE06853}"/>
            </a:ext>
          </a:extLst>
        </xdr:cNvPr>
        <xdr:cNvSpPr txBox="1"/>
      </xdr:nvSpPr>
      <xdr:spPr>
        <a:xfrm>
          <a:off x="3170584" y="6353175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41414</xdr:colOff>
      <xdr:row>23</xdr:row>
      <xdr:rowOff>1</xdr:rowOff>
    </xdr:from>
    <xdr:ext cx="256762" cy="2590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43818DF-7DF5-4DA4-B5B5-8E84B3EC1D15}"/>
            </a:ext>
          </a:extLst>
        </xdr:cNvPr>
        <xdr:cNvSpPr txBox="1"/>
      </xdr:nvSpPr>
      <xdr:spPr>
        <a:xfrm>
          <a:off x="2584589" y="6353176"/>
          <a:ext cx="2567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342900</xdr:colOff>
      <xdr:row>12</xdr:row>
      <xdr:rowOff>246762</xdr:rowOff>
    </xdr:from>
    <xdr:ext cx="325730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C8DACA-6F0E-47D4-80F2-0A3A3E292151}"/>
            </a:ext>
          </a:extLst>
        </xdr:cNvPr>
        <xdr:cNvSpPr txBox="1"/>
      </xdr:nvSpPr>
      <xdr:spPr>
        <a:xfrm>
          <a:off x="3810000" y="2970912"/>
          <a:ext cx="325730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342900</xdr:colOff>
      <xdr:row>12</xdr:row>
      <xdr:rowOff>246762</xdr:rowOff>
    </xdr:from>
    <xdr:ext cx="325730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5D0F44-AB5C-4829-BF34-25595D5FAD52}"/>
            </a:ext>
          </a:extLst>
        </xdr:cNvPr>
        <xdr:cNvSpPr txBox="1"/>
      </xdr:nvSpPr>
      <xdr:spPr>
        <a:xfrm>
          <a:off x="3810000" y="2970912"/>
          <a:ext cx="325730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66262</xdr:colOff>
          <xdr:row>31</xdr:row>
          <xdr:rowOff>149125</xdr:rowOff>
        </xdr:from>
        <xdr:to>
          <xdr:col>48</xdr:col>
          <xdr:colOff>16566</xdr:colOff>
          <xdr:row>54</xdr:row>
          <xdr:rowOff>124240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7F08541-2022-4B0F-A90D-16B2358362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86240" y="5938668"/>
              <a:ext cx="6046304" cy="43566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51</xdr:col>
      <xdr:colOff>29307</xdr:colOff>
      <xdr:row>1</xdr:row>
      <xdr:rowOff>183173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10717F-618B-485A-A2F9-0946B7BA4965}"/>
            </a:ext>
          </a:extLst>
        </xdr:cNvPr>
        <xdr:cNvSpPr txBox="1"/>
      </xdr:nvSpPr>
      <xdr:spPr>
        <a:xfrm>
          <a:off x="7382607" y="3736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5946</xdr:colOff>
      <xdr:row>14</xdr:row>
      <xdr:rowOff>256761</xdr:rowOff>
    </xdr:from>
    <xdr:ext cx="375055" cy="32302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A03DC83-089C-47EF-8DE6-47AA464EBD96}"/>
            </a:ext>
          </a:extLst>
        </xdr:cNvPr>
        <xdr:cNvSpPr txBox="1"/>
      </xdr:nvSpPr>
      <xdr:spPr>
        <a:xfrm>
          <a:off x="1488533" y="2625587"/>
          <a:ext cx="375055" cy="323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  <xdr:oneCellAnchor>
    <xdr:from>
      <xdr:col>15</xdr:col>
      <xdr:colOff>92085</xdr:colOff>
      <xdr:row>14</xdr:row>
      <xdr:rowOff>235226</xdr:rowOff>
    </xdr:from>
    <xdr:ext cx="375055" cy="32302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1A8C38-0D63-497A-AFCE-C6441B101096}"/>
            </a:ext>
          </a:extLst>
        </xdr:cNvPr>
        <xdr:cNvSpPr txBox="1"/>
      </xdr:nvSpPr>
      <xdr:spPr>
        <a:xfrm>
          <a:off x="2634846" y="2604052"/>
          <a:ext cx="375055" cy="323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E3E2-AADB-479A-AB80-8467245E80A9}">
  <sheetPr>
    <pageSetUpPr fitToPage="1"/>
  </sheetPr>
  <dimension ref="B2:L26"/>
  <sheetViews>
    <sheetView showGridLines="0" view="pageBreakPreview" zoomScale="115" zoomScaleNormal="100" zoomScaleSheetLayoutView="115" workbookViewId="0">
      <selection sqref="A1:XFD1048576"/>
    </sheetView>
  </sheetViews>
  <sheetFormatPr defaultRowHeight="20.100000000000001" customHeight="1" x14ac:dyDescent="0.4"/>
  <cols>
    <col min="1" max="1" width="9" style="85"/>
    <col min="2" max="2" width="14.375" style="85" bestFit="1" customWidth="1"/>
    <col min="3" max="3" width="5.25" style="85" customWidth="1"/>
    <col min="4" max="4" width="2.5" style="85" customWidth="1"/>
    <col min="5" max="5" width="5.25" style="85" customWidth="1"/>
    <col min="6" max="6" width="5" style="85" customWidth="1"/>
    <col min="7" max="7" width="2.5" style="85" customWidth="1"/>
    <col min="8" max="8" width="5" style="85" customWidth="1"/>
    <col min="9" max="9" width="9" style="85"/>
    <col min="10" max="10" width="25.25" style="85" customWidth="1"/>
    <col min="11" max="11" width="9" style="85" customWidth="1"/>
    <col min="12" max="12" width="11.125" style="85" customWidth="1"/>
    <col min="13" max="16384" width="9" style="85"/>
  </cols>
  <sheetData>
    <row r="2" spans="2:12" ht="20.100000000000001" customHeight="1" x14ac:dyDescent="0.4">
      <c r="B2" s="169">
        <v>44927</v>
      </c>
      <c r="C2" s="169"/>
      <c r="D2" s="84"/>
    </row>
    <row r="3" spans="2:12" ht="55.5" customHeight="1" x14ac:dyDescent="0.4">
      <c r="B3" s="86" t="s">
        <v>115</v>
      </c>
      <c r="C3" s="86"/>
      <c r="D3" s="86"/>
      <c r="E3" s="87"/>
      <c r="F3" s="87"/>
      <c r="G3" s="87"/>
      <c r="H3" s="87"/>
      <c r="I3" s="87"/>
      <c r="J3" s="87"/>
      <c r="K3" s="87"/>
      <c r="L3" s="87"/>
    </row>
    <row r="4" spans="2:12" ht="34.5" customHeight="1" thickBot="1" x14ac:dyDescent="0.45">
      <c r="L4" s="88" t="s">
        <v>116</v>
      </c>
    </row>
    <row r="5" spans="2:12" ht="33" customHeight="1" thickBot="1" x14ac:dyDescent="0.45">
      <c r="B5" s="89">
        <f>B2</f>
        <v>44927</v>
      </c>
      <c r="C5" s="170" t="s">
        <v>117</v>
      </c>
      <c r="D5" s="171"/>
      <c r="E5" s="172"/>
      <c r="F5" s="170" t="s">
        <v>118</v>
      </c>
      <c r="G5" s="171"/>
      <c r="H5" s="172"/>
      <c r="I5" s="90" t="s">
        <v>119</v>
      </c>
      <c r="J5" s="90" t="s">
        <v>120</v>
      </c>
      <c r="K5" s="90" t="s">
        <v>121</v>
      </c>
      <c r="L5" s="91" t="s">
        <v>122</v>
      </c>
    </row>
    <row r="6" spans="2:12" ht="33" customHeight="1" thickTop="1" x14ac:dyDescent="0.4">
      <c r="B6" s="92">
        <v>4</v>
      </c>
      <c r="C6" s="93">
        <v>45020</v>
      </c>
      <c r="D6" s="94" t="s">
        <v>19</v>
      </c>
      <c r="E6" s="95">
        <v>45023</v>
      </c>
      <c r="F6" s="96">
        <f>C6</f>
        <v>45020</v>
      </c>
      <c r="G6" s="94" t="s">
        <v>19</v>
      </c>
      <c r="H6" s="97">
        <f>E6</f>
        <v>45023</v>
      </c>
      <c r="I6" s="98">
        <f>DATEDIF(C6,E6,"D")+1</f>
        <v>4</v>
      </c>
      <c r="J6" s="99" t="s">
        <v>123</v>
      </c>
      <c r="K6" s="99" t="s">
        <v>124</v>
      </c>
      <c r="L6" s="100"/>
    </row>
    <row r="7" spans="2:12" ht="33" customHeight="1" x14ac:dyDescent="0.4">
      <c r="B7" s="101">
        <v>5</v>
      </c>
      <c r="C7" s="102">
        <v>45062</v>
      </c>
      <c r="D7" s="103" t="s">
        <v>125</v>
      </c>
      <c r="E7" s="104">
        <v>45065</v>
      </c>
      <c r="F7" s="105">
        <f t="shared" ref="F7:F22" si="0">C7</f>
        <v>45062</v>
      </c>
      <c r="G7" s="103" t="s">
        <v>125</v>
      </c>
      <c r="H7" s="106">
        <f t="shared" ref="H7:H22" si="1">E7</f>
        <v>45065</v>
      </c>
      <c r="I7" s="107">
        <f t="shared" ref="I7:I22" si="2">DATEDIF(C7,E7,"D")+1</f>
        <v>4</v>
      </c>
      <c r="J7" s="108" t="s">
        <v>123</v>
      </c>
      <c r="K7" s="108" t="s">
        <v>124</v>
      </c>
      <c r="L7" s="109"/>
    </row>
    <row r="8" spans="2:12" ht="33" customHeight="1" x14ac:dyDescent="0.4">
      <c r="B8" s="101">
        <v>6</v>
      </c>
      <c r="C8" s="102">
        <v>45083</v>
      </c>
      <c r="D8" s="103" t="s">
        <v>125</v>
      </c>
      <c r="E8" s="104">
        <v>45085</v>
      </c>
      <c r="F8" s="105">
        <f t="shared" si="0"/>
        <v>45083</v>
      </c>
      <c r="G8" s="103" t="s">
        <v>125</v>
      </c>
      <c r="H8" s="106">
        <f t="shared" si="1"/>
        <v>45085</v>
      </c>
      <c r="I8" s="107">
        <f t="shared" si="2"/>
        <v>3</v>
      </c>
      <c r="J8" s="108" t="s">
        <v>126</v>
      </c>
      <c r="K8" s="108" t="s">
        <v>124</v>
      </c>
      <c r="L8" s="109"/>
    </row>
    <row r="9" spans="2:12" ht="33" customHeight="1" x14ac:dyDescent="0.4">
      <c r="B9" s="101">
        <v>6</v>
      </c>
      <c r="C9" s="102">
        <v>45090</v>
      </c>
      <c r="D9" s="103" t="s">
        <v>125</v>
      </c>
      <c r="E9" s="104">
        <v>45093</v>
      </c>
      <c r="F9" s="105">
        <f t="shared" si="0"/>
        <v>45090</v>
      </c>
      <c r="G9" s="103" t="s">
        <v>125</v>
      </c>
      <c r="H9" s="106">
        <f t="shared" si="1"/>
        <v>45093</v>
      </c>
      <c r="I9" s="107">
        <f t="shared" si="2"/>
        <v>4</v>
      </c>
      <c r="J9" s="108" t="s">
        <v>123</v>
      </c>
      <c r="K9" s="108" t="s">
        <v>124</v>
      </c>
      <c r="L9" s="109"/>
    </row>
    <row r="10" spans="2:12" ht="33" customHeight="1" x14ac:dyDescent="0.4">
      <c r="B10" s="101">
        <v>7</v>
      </c>
      <c r="C10" s="102">
        <v>45117</v>
      </c>
      <c r="D10" s="103" t="s">
        <v>125</v>
      </c>
      <c r="E10" s="104">
        <v>45121</v>
      </c>
      <c r="F10" s="105">
        <f t="shared" si="0"/>
        <v>45117</v>
      </c>
      <c r="G10" s="103" t="s">
        <v>125</v>
      </c>
      <c r="H10" s="106">
        <f t="shared" si="1"/>
        <v>45121</v>
      </c>
      <c r="I10" s="107">
        <f t="shared" si="2"/>
        <v>5</v>
      </c>
      <c r="J10" s="108" t="s">
        <v>123</v>
      </c>
      <c r="K10" s="108" t="s">
        <v>124</v>
      </c>
      <c r="L10" s="110" t="s">
        <v>127</v>
      </c>
    </row>
    <row r="11" spans="2:12" ht="33" customHeight="1" x14ac:dyDescent="0.4">
      <c r="B11" s="111">
        <v>8</v>
      </c>
      <c r="C11" s="102">
        <v>45140</v>
      </c>
      <c r="D11" s="112" t="s">
        <v>125</v>
      </c>
      <c r="E11" s="113">
        <v>45142</v>
      </c>
      <c r="F11" s="105">
        <f t="shared" si="0"/>
        <v>45140</v>
      </c>
      <c r="G11" s="112" t="s">
        <v>125</v>
      </c>
      <c r="H11" s="106">
        <f t="shared" si="1"/>
        <v>45142</v>
      </c>
      <c r="I11" s="107">
        <f t="shared" si="2"/>
        <v>3</v>
      </c>
      <c r="J11" s="114" t="s">
        <v>128</v>
      </c>
      <c r="K11" s="114" t="s">
        <v>124</v>
      </c>
      <c r="L11" s="115"/>
    </row>
    <row r="12" spans="2:12" ht="33" customHeight="1" x14ac:dyDescent="0.4">
      <c r="B12" s="111">
        <v>8</v>
      </c>
      <c r="C12" s="102">
        <v>45161</v>
      </c>
      <c r="D12" s="112" t="s">
        <v>125</v>
      </c>
      <c r="E12" s="113">
        <v>45163</v>
      </c>
      <c r="F12" s="105">
        <f t="shared" si="0"/>
        <v>45161</v>
      </c>
      <c r="G12" s="112" t="s">
        <v>125</v>
      </c>
      <c r="H12" s="106">
        <f t="shared" si="1"/>
        <v>45163</v>
      </c>
      <c r="I12" s="107">
        <f t="shared" si="2"/>
        <v>3</v>
      </c>
      <c r="J12" s="114" t="s">
        <v>129</v>
      </c>
      <c r="K12" s="114" t="s">
        <v>124</v>
      </c>
      <c r="L12" s="115"/>
    </row>
    <row r="13" spans="2:12" ht="33" customHeight="1" x14ac:dyDescent="0.4">
      <c r="B13" s="111">
        <v>9</v>
      </c>
      <c r="C13" s="102">
        <v>45174</v>
      </c>
      <c r="D13" s="112" t="s">
        <v>125</v>
      </c>
      <c r="E13" s="113">
        <v>45177</v>
      </c>
      <c r="F13" s="105">
        <f t="shared" si="0"/>
        <v>45174</v>
      </c>
      <c r="G13" s="112" t="s">
        <v>125</v>
      </c>
      <c r="H13" s="106">
        <f t="shared" si="1"/>
        <v>45177</v>
      </c>
      <c r="I13" s="107">
        <f t="shared" si="2"/>
        <v>4</v>
      </c>
      <c r="J13" s="108" t="s">
        <v>123</v>
      </c>
      <c r="K13" s="114" t="s">
        <v>124</v>
      </c>
      <c r="L13" s="109"/>
    </row>
    <row r="14" spans="2:12" ht="33" customHeight="1" x14ac:dyDescent="0.4">
      <c r="B14" s="101">
        <v>9</v>
      </c>
      <c r="C14" s="102">
        <v>45183</v>
      </c>
      <c r="D14" s="103" t="s">
        <v>125</v>
      </c>
      <c r="E14" s="104">
        <v>45184</v>
      </c>
      <c r="F14" s="105">
        <f t="shared" si="0"/>
        <v>45183</v>
      </c>
      <c r="G14" s="103" t="s">
        <v>125</v>
      </c>
      <c r="H14" s="106">
        <f t="shared" si="1"/>
        <v>45184</v>
      </c>
      <c r="I14" s="107">
        <f t="shared" si="2"/>
        <v>2</v>
      </c>
      <c r="J14" s="114" t="s">
        <v>130</v>
      </c>
      <c r="K14" s="108" t="s">
        <v>124</v>
      </c>
      <c r="L14" s="109"/>
    </row>
    <row r="15" spans="2:12" ht="33" customHeight="1" x14ac:dyDescent="0.4">
      <c r="B15" s="101">
        <v>10</v>
      </c>
      <c r="C15" s="102">
        <v>45209</v>
      </c>
      <c r="D15" s="103" t="s">
        <v>125</v>
      </c>
      <c r="E15" s="104">
        <v>45212</v>
      </c>
      <c r="F15" s="105">
        <f t="shared" si="0"/>
        <v>45209</v>
      </c>
      <c r="G15" s="103" t="s">
        <v>125</v>
      </c>
      <c r="H15" s="106">
        <f t="shared" si="1"/>
        <v>45212</v>
      </c>
      <c r="I15" s="107">
        <f t="shared" si="2"/>
        <v>4</v>
      </c>
      <c r="J15" s="108" t="s">
        <v>123</v>
      </c>
      <c r="K15" s="108" t="s">
        <v>124</v>
      </c>
      <c r="L15" s="109"/>
    </row>
    <row r="16" spans="2:12" ht="33" customHeight="1" x14ac:dyDescent="0.4">
      <c r="B16" s="101">
        <v>11</v>
      </c>
      <c r="C16" s="102">
        <v>45237</v>
      </c>
      <c r="D16" s="103" t="s">
        <v>125</v>
      </c>
      <c r="E16" s="104">
        <v>45240</v>
      </c>
      <c r="F16" s="105">
        <f t="shared" si="0"/>
        <v>45237</v>
      </c>
      <c r="G16" s="103" t="s">
        <v>125</v>
      </c>
      <c r="H16" s="106">
        <f t="shared" si="1"/>
        <v>45240</v>
      </c>
      <c r="I16" s="107">
        <f t="shared" si="2"/>
        <v>4</v>
      </c>
      <c r="J16" s="108" t="s">
        <v>123</v>
      </c>
      <c r="K16" s="108" t="s">
        <v>124</v>
      </c>
      <c r="L16" s="110"/>
    </row>
    <row r="17" spans="2:12" ht="33" customHeight="1" x14ac:dyDescent="0.4">
      <c r="B17" s="101">
        <v>12</v>
      </c>
      <c r="C17" s="102">
        <v>45264</v>
      </c>
      <c r="D17" s="103" t="s">
        <v>125</v>
      </c>
      <c r="E17" s="104">
        <v>45268</v>
      </c>
      <c r="F17" s="105">
        <f t="shared" si="0"/>
        <v>45264</v>
      </c>
      <c r="G17" s="103" t="s">
        <v>125</v>
      </c>
      <c r="H17" s="106">
        <f t="shared" si="1"/>
        <v>45268</v>
      </c>
      <c r="I17" s="107">
        <f t="shared" si="2"/>
        <v>5</v>
      </c>
      <c r="J17" s="108" t="s">
        <v>123</v>
      </c>
      <c r="K17" s="108" t="s">
        <v>124</v>
      </c>
      <c r="L17" s="110" t="s">
        <v>127</v>
      </c>
    </row>
    <row r="18" spans="2:12" ht="33" customHeight="1" x14ac:dyDescent="0.4">
      <c r="B18" s="116">
        <v>45292</v>
      </c>
      <c r="C18" s="102">
        <v>45307</v>
      </c>
      <c r="D18" s="117" t="s">
        <v>125</v>
      </c>
      <c r="E18" s="104">
        <v>45310</v>
      </c>
      <c r="F18" s="105">
        <f t="shared" si="0"/>
        <v>45307</v>
      </c>
      <c r="G18" s="117" t="s">
        <v>125</v>
      </c>
      <c r="H18" s="106">
        <f t="shared" si="1"/>
        <v>45310</v>
      </c>
      <c r="I18" s="107">
        <f t="shared" si="2"/>
        <v>4</v>
      </c>
      <c r="J18" s="108" t="s">
        <v>123</v>
      </c>
      <c r="K18" s="108" t="s">
        <v>124</v>
      </c>
      <c r="L18" s="110"/>
    </row>
    <row r="19" spans="2:12" ht="33" customHeight="1" x14ac:dyDescent="0.4">
      <c r="B19" s="101">
        <v>2</v>
      </c>
      <c r="C19" s="102">
        <v>45328</v>
      </c>
      <c r="D19" s="117" t="s">
        <v>125</v>
      </c>
      <c r="E19" s="104">
        <v>45331</v>
      </c>
      <c r="F19" s="105">
        <f t="shared" si="0"/>
        <v>45328</v>
      </c>
      <c r="G19" s="117" t="s">
        <v>125</v>
      </c>
      <c r="H19" s="106">
        <f t="shared" si="1"/>
        <v>45331</v>
      </c>
      <c r="I19" s="107">
        <f t="shared" si="2"/>
        <v>4</v>
      </c>
      <c r="J19" s="108" t="s">
        <v>123</v>
      </c>
      <c r="K19" s="108" t="s">
        <v>124</v>
      </c>
      <c r="L19" s="110"/>
    </row>
    <row r="20" spans="2:12" ht="33" customHeight="1" x14ac:dyDescent="0.4">
      <c r="B20" s="101">
        <v>2</v>
      </c>
      <c r="C20" s="102">
        <v>45336</v>
      </c>
      <c r="D20" s="103" t="s">
        <v>125</v>
      </c>
      <c r="E20" s="104">
        <v>45338</v>
      </c>
      <c r="F20" s="105">
        <f t="shared" si="0"/>
        <v>45336</v>
      </c>
      <c r="G20" s="103" t="s">
        <v>125</v>
      </c>
      <c r="H20" s="106">
        <f t="shared" si="1"/>
        <v>45338</v>
      </c>
      <c r="I20" s="107">
        <f t="shared" si="2"/>
        <v>3</v>
      </c>
      <c r="J20" s="108" t="s">
        <v>126</v>
      </c>
      <c r="K20" s="108" t="s">
        <v>124</v>
      </c>
      <c r="L20" s="110"/>
    </row>
    <row r="21" spans="2:12" ht="33" customHeight="1" x14ac:dyDescent="0.4">
      <c r="B21" s="111" t="s">
        <v>157</v>
      </c>
      <c r="C21" s="102">
        <v>45351</v>
      </c>
      <c r="D21" s="112" t="s">
        <v>125</v>
      </c>
      <c r="E21" s="113">
        <v>45352</v>
      </c>
      <c r="F21" s="105">
        <f t="shared" si="0"/>
        <v>45351</v>
      </c>
      <c r="G21" s="112" t="s">
        <v>125</v>
      </c>
      <c r="H21" s="106">
        <f t="shared" si="1"/>
        <v>45352</v>
      </c>
      <c r="I21" s="107">
        <f t="shared" si="2"/>
        <v>2</v>
      </c>
      <c r="J21" s="114" t="s">
        <v>130</v>
      </c>
      <c r="K21" s="114" t="s">
        <v>124</v>
      </c>
      <c r="L21" s="110"/>
    </row>
    <row r="22" spans="2:12" ht="33" customHeight="1" thickBot="1" x14ac:dyDescent="0.45">
      <c r="B22" s="118">
        <v>3</v>
      </c>
      <c r="C22" s="119">
        <v>45356</v>
      </c>
      <c r="D22" s="120" t="s">
        <v>125</v>
      </c>
      <c r="E22" s="121">
        <v>45359</v>
      </c>
      <c r="F22" s="122">
        <f t="shared" si="0"/>
        <v>45356</v>
      </c>
      <c r="G22" s="120" t="s">
        <v>125</v>
      </c>
      <c r="H22" s="123">
        <f t="shared" si="1"/>
        <v>45359</v>
      </c>
      <c r="I22" s="124">
        <f t="shared" si="2"/>
        <v>4</v>
      </c>
      <c r="J22" s="125" t="s">
        <v>123</v>
      </c>
      <c r="K22" s="125" t="s">
        <v>124</v>
      </c>
      <c r="L22" s="126"/>
    </row>
    <row r="23" spans="2:12" ht="19.5" customHeight="1" x14ac:dyDescent="0.4">
      <c r="B23" s="173" t="s">
        <v>131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</row>
    <row r="24" spans="2:12" ht="19.5" customHeight="1" x14ac:dyDescent="0.4">
      <c r="L24" s="127"/>
    </row>
    <row r="25" spans="2:12" ht="20.100000000000001" customHeight="1" x14ac:dyDescent="0.4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</row>
    <row r="26" spans="2:12" ht="20.100000000000001" customHeight="1" x14ac:dyDescent="0.4"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</row>
  </sheetData>
  <sheetProtection algorithmName="SHA-512" hashValue="CPVeTOM7ODTMQR8bqlP1M8zfv3DHgIMZUADhnzJyeBFM62PGTvlVB0rgrxv5oMkM13bqow2baNeUzc4HY9zuQg==" saltValue="JulE6+Nh38bA4RIjfpgu6A==" spinCount="100000" sheet="1" objects="1" scenarios="1"/>
  <mergeCells count="6">
    <mergeCell ref="B26:L26"/>
    <mergeCell ref="B2:C2"/>
    <mergeCell ref="C5:E5"/>
    <mergeCell ref="F5:H5"/>
    <mergeCell ref="B23:L23"/>
    <mergeCell ref="B25:L25"/>
  </mergeCells>
  <phoneticPr fontId="1"/>
  <printOptions horizontalCentered="1" verticalCentered="1"/>
  <pageMargins left="0.39370078740157483" right="0.39370078740157483" top="0.39370078740157483" bottom="0" header="0" footer="0.78740157480314965"/>
  <pageSetup paperSize="9" scale="93" fitToHeight="0" orientation="portrait" r:id="rId1"/>
  <headerFooter>
    <oddFooter>&amp;R&amp;"-,太字"大阪労働局長登録教習機関　第５号
登録教習機関有効期限満了日　令和６年３月３０日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9680-CE1A-4AAD-9B2C-9D4E781AF15A}">
  <sheetPr>
    <pageSetUpPr fitToPage="1"/>
  </sheetPr>
  <dimension ref="B2:L31"/>
  <sheetViews>
    <sheetView showGridLines="0" view="pageBreakPreview" zoomScaleNormal="100" zoomScaleSheetLayoutView="100" workbookViewId="0">
      <selection activeCell="B1" sqref="B1:L1048576"/>
    </sheetView>
  </sheetViews>
  <sheetFormatPr defaultRowHeight="20.100000000000001" customHeight="1" x14ac:dyDescent="0.4"/>
  <cols>
    <col min="1" max="1" width="9" style="85"/>
    <col min="2" max="2" width="14.375" style="407" bestFit="1" customWidth="1"/>
    <col min="3" max="3" width="5.25" style="407" customWidth="1"/>
    <col min="4" max="4" width="2.5" style="407" customWidth="1"/>
    <col min="5" max="5" width="5.25" style="407" customWidth="1"/>
    <col min="6" max="6" width="5" style="407" customWidth="1"/>
    <col min="7" max="7" width="2.5" style="407" customWidth="1"/>
    <col min="8" max="8" width="5" style="407" customWidth="1"/>
    <col min="9" max="9" width="9" style="407"/>
    <col min="10" max="10" width="25.25" style="407" customWidth="1"/>
    <col min="11" max="11" width="9" style="407" customWidth="1"/>
    <col min="12" max="12" width="11.125" style="407" customWidth="1"/>
    <col min="13" max="16384" width="9" style="85"/>
  </cols>
  <sheetData>
    <row r="2" spans="2:12" ht="20.100000000000001" customHeight="1" x14ac:dyDescent="0.4">
      <c r="B2" s="405">
        <v>45658</v>
      </c>
      <c r="C2" s="405"/>
      <c r="D2" s="406"/>
    </row>
    <row r="3" spans="2:12" ht="55.5" customHeight="1" x14ac:dyDescent="0.4">
      <c r="B3" s="408" t="s">
        <v>115</v>
      </c>
      <c r="C3" s="408"/>
      <c r="D3" s="408"/>
      <c r="E3" s="409"/>
      <c r="F3" s="409"/>
      <c r="G3" s="409"/>
      <c r="H3" s="409"/>
      <c r="I3" s="409"/>
      <c r="J3" s="409"/>
      <c r="K3" s="409"/>
      <c r="L3" s="409"/>
    </row>
    <row r="4" spans="2:12" ht="34.5" customHeight="1" thickBot="1" x14ac:dyDescent="0.45">
      <c r="L4" s="410" t="s">
        <v>116</v>
      </c>
    </row>
    <row r="5" spans="2:12" ht="33" customHeight="1" thickBot="1" x14ac:dyDescent="0.45">
      <c r="B5" s="411">
        <f>B2</f>
        <v>45658</v>
      </c>
      <c r="C5" s="412" t="s">
        <v>117</v>
      </c>
      <c r="D5" s="413"/>
      <c r="E5" s="414"/>
      <c r="F5" s="412" t="s">
        <v>118</v>
      </c>
      <c r="G5" s="413"/>
      <c r="H5" s="414"/>
      <c r="I5" s="415" t="s">
        <v>119</v>
      </c>
      <c r="J5" s="415" t="s">
        <v>120</v>
      </c>
      <c r="K5" s="415" t="s">
        <v>121</v>
      </c>
      <c r="L5" s="416" t="s">
        <v>122</v>
      </c>
    </row>
    <row r="6" spans="2:12" ht="33" customHeight="1" thickTop="1" x14ac:dyDescent="0.4">
      <c r="B6" s="417">
        <v>5</v>
      </c>
      <c r="C6" s="418">
        <v>45804</v>
      </c>
      <c r="D6" s="419" t="s">
        <v>125</v>
      </c>
      <c r="E6" s="420">
        <v>45807</v>
      </c>
      <c r="F6" s="421">
        <f t="shared" ref="F6:F20" si="0">C6</f>
        <v>45804</v>
      </c>
      <c r="G6" s="419" t="s">
        <v>125</v>
      </c>
      <c r="H6" s="422">
        <f t="shared" ref="H6:H20" si="1">E6</f>
        <v>45807</v>
      </c>
      <c r="I6" s="423">
        <f t="shared" ref="I6:I20" si="2">DATEDIF(C6,E6,"D")+1</f>
        <v>4</v>
      </c>
      <c r="J6" s="424" t="s">
        <v>162</v>
      </c>
      <c r="K6" s="424" t="s">
        <v>124</v>
      </c>
      <c r="L6" s="425"/>
    </row>
    <row r="7" spans="2:12" ht="33" customHeight="1" x14ac:dyDescent="0.4">
      <c r="B7" s="417">
        <v>6</v>
      </c>
      <c r="C7" s="418">
        <v>45812</v>
      </c>
      <c r="D7" s="419" t="s">
        <v>125</v>
      </c>
      <c r="E7" s="420">
        <v>45814</v>
      </c>
      <c r="F7" s="421">
        <f t="shared" si="0"/>
        <v>45812</v>
      </c>
      <c r="G7" s="419" t="s">
        <v>125</v>
      </c>
      <c r="H7" s="422">
        <f t="shared" si="1"/>
        <v>45814</v>
      </c>
      <c r="I7" s="423">
        <f t="shared" si="2"/>
        <v>3</v>
      </c>
      <c r="J7" s="424" t="s">
        <v>126</v>
      </c>
      <c r="K7" s="424" t="s">
        <v>124</v>
      </c>
      <c r="L7" s="425"/>
    </row>
    <row r="8" spans="2:12" ht="33" customHeight="1" x14ac:dyDescent="0.4">
      <c r="B8" s="417">
        <v>6</v>
      </c>
      <c r="C8" s="418">
        <v>45824</v>
      </c>
      <c r="D8" s="419" t="s">
        <v>125</v>
      </c>
      <c r="E8" s="420">
        <v>45828</v>
      </c>
      <c r="F8" s="421">
        <f t="shared" si="0"/>
        <v>45824</v>
      </c>
      <c r="G8" s="419" t="s">
        <v>125</v>
      </c>
      <c r="H8" s="422">
        <f t="shared" si="1"/>
        <v>45828</v>
      </c>
      <c r="I8" s="423">
        <f t="shared" si="2"/>
        <v>5</v>
      </c>
      <c r="J8" s="424" t="s">
        <v>162</v>
      </c>
      <c r="K8" s="424" t="s">
        <v>124</v>
      </c>
      <c r="L8" s="426" t="s">
        <v>127</v>
      </c>
    </row>
    <row r="9" spans="2:12" ht="33" customHeight="1" x14ac:dyDescent="0.4">
      <c r="B9" s="427">
        <v>8</v>
      </c>
      <c r="C9" s="418">
        <v>45875</v>
      </c>
      <c r="D9" s="428" t="s">
        <v>125</v>
      </c>
      <c r="E9" s="429">
        <v>45877</v>
      </c>
      <c r="F9" s="421">
        <f t="shared" si="0"/>
        <v>45875</v>
      </c>
      <c r="G9" s="428" t="s">
        <v>125</v>
      </c>
      <c r="H9" s="422">
        <f t="shared" si="1"/>
        <v>45877</v>
      </c>
      <c r="I9" s="423">
        <f t="shared" si="2"/>
        <v>3</v>
      </c>
      <c r="J9" s="430" t="s">
        <v>128</v>
      </c>
      <c r="K9" s="430" t="s">
        <v>124</v>
      </c>
      <c r="L9" s="431"/>
    </row>
    <row r="10" spans="2:12" ht="33" customHeight="1" x14ac:dyDescent="0.4">
      <c r="B10" s="427">
        <v>8</v>
      </c>
      <c r="C10" s="418">
        <v>45889</v>
      </c>
      <c r="D10" s="428" t="s">
        <v>125</v>
      </c>
      <c r="E10" s="429">
        <v>45891</v>
      </c>
      <c r="F10" s="421">
        <f t="shared" si="0"/>
        <v>45889</v>
      </c>
      <c r="G10" s="428" t="s">
        <v>125</v>
      </c>
      <c r="H10" s="422">
        <f t="shared" si="1"/>
        <v>45891</v>
      </c>
      <c r="I10" s="423">
        <f t="shared" si="2"/>
        <v>3</v>
      </c>
      <c r="J10" s="430" t="s">
        <v>129</v>
      </c>
      <c r="K10" s="430" t="s">
        <v>124</v>
      </c>
      <c r="L10" s="431"/>
    </row>
    <row r="11" spans="2:12" ht="33" customHeight="1" x14ac:dyDescent="0.4">
      <c r="B11" s="427">
        <v>9</v>
      </c>
      <c r="C11" s="418">
        <v>45904</v>
      </c>
      <c r="D11" s="428" t="s">
        <v>125</v>
      </c>
      <c r="E11" s="429">
        <v>45905</v>
      </c>
      <c r="F11" s="421">
        <f t="shared" si="0"/>
        <v>45904</v>
      </c>
      <c r="G11" s="428" t="s">
        <v>125</v>
      </c>
      <c r="H11" s="422">
        <f t="shared" si="1"/>
        <v>45905</v>
      </c>
      <c r="I11" s="423">
        <f t="shared" si="2"/>
        <v>2</v>
      </c>
      <c r="J11" s="424" t="s">
        <v>130</v>
      </c>
      <c r="K11" s="430" t="s">
        <v>124</v>
      </c>
      <c r="L11" s="425"/>
    </row>
    <row r="12" spans="2:12" ht="33" customHeight="1" x14ac:dyDescent="0.4">
      <c r="B12" s="417">
        <v>9</v>
      </c>
      <c r="C12" s="418">
        <v>45916</v>
      </c>
      <c r="D12" s="419" t="s">
        <v>125</v>
      </c>
      <c r="E12" s="420">
        <v>45919</v>
      </c>
      <c r="F12" s="421">
        <f t="shared" si="0"/>
        <v>45916</v>
      </c>
      <c r="G12" s="419" t="s">
        <v>125</v>
      </c>
      <c r="H12" s="422">
        <f t="shared" si="1"/>
        <v>45919</v>
      </c>
      <c r="I12" s="423">
        <f t="shared" si="2"/>
        <v>4</v>
      </c>
      <c r="J12" s="424" t="s">
        <v>162</v>
      </c>
      <c r="K12" s="424" t="s">
        <v>124</v>
      </c>
      <c r="L12" s="425"/>
    </row>
    <row r="13" spans="2:12" ht="33" customHeight="1" x14ac:dyDescent="0.4">
      <c r="B13" s="417">
        <v>10</v>
      </c>
      <c r="C13" s="418">
        <v>45937</v>
      </c>
      <c r="D13" s="419" t="s">
        <v>125</v>
      </c>
      <c r="E13" s="420">
        <v>45940</v>
      </c>
      <c r="F13" s="421">
        <f t="shared" si="0"/>
        <v>45937</v>
      </c>
      <c r="G13" s="419" t="s">
        <v>125</v>
      </c>
      <c r="H13" s="422">
        <f t="shared" si="1"/>
        <v>45940</v>
      </c>
      <c r="I13" s="423">
        <f t="shared" si="2"/>
        <v>4</v>
      </c>
      <c r="J13" s="424" t="s">
        <v>162</v>
      </c>
      <c r="K13" s="424" t="s">
        <v>124</v>
      </c>
      <c r="L13" s="425"/>
    </row>
    <row r="14" spans="2:12" ht="33" customHeight="1" x14ac:dyDescent="0.4">
      <c r="B14" s="417">
        <v>11</v>
      </c>
      <c r="C14" s="418">
        <v>45979</v>
      </c>
      <c r="D14" s="419" t="s">
        <v>125</v>
      </c>
      <c r="E14" s="420">
        <v>45982</v>
      </c>
      <c r="F14" s="421">
        <f t="shared" si="0"/>
        <v>45979</v>
      </c>
      <c r="G14" s="419" t="s">
        <v>125</v>
      </c>
      <c r="H14" s="422">
        <f t="shared" si="1"/>
        <v>45982</v>
      </c>
      <c r="I14" s="423">
        <f t="shared" si="2"/>
        <v>4</v>
      </c>
      <c r="J14" s="424" t="s">
        <v>162</v>
      </c>
      <c r="K14" s="424" t="s">
        <v>124</v>
      </c>
      <c r="L14" s="426"/>
    </row>
    <row r="15" spans="2:12" ht="33" customHeight="1" x14ac:dyDescent="0.4">
      <c r="B15" s="417">
        <v>12</v>
      </c>
      <c r="C15" s="418">
        <v>45994</v>
      </c>
      <c r="D15" s="419" t="s">
        <v>125</v>
      </c>
      <c r="E15" s="420">
        <v>45996</v>
      </c>
      <c r="F15" s="421">
        <f t="shared" si="0"/>
        <v>45994</v>
      </c>
      <c r="G15" s="419" t="s">
        <v>125</v>
      </c>
      <c r="H15" s="422">
        <f t="shared" si="1"/>
        <v>45996</v>
      </c>
      <c r="I15" s="423">
        <f t="shared" si="2"/>
        <v>3</v>
      </c>
      <c r="J15" s="424" t="s">
        <v>126</v>
      </c>
      <c r="K15" s="424" t="s">
        <v>124</v>
      </c>
      <c r="L15" s="425"/>
    </row>
    <row r="16" spans="2:12" ht="33" customHeight="1" x14ac:dyDescent="0.4">
      <c r="B16" s="417">
        <v>12</v>
      </c>
      <c r="C16" s="418">
        <v>46006</v>
      </c>
      <c r="D16" s="419" t="s">
        <v>125</v>
      </c>
      <c r="E16" s="420">
        <v>46010</v>
      </c>
      <c r="F16" s="421">
        <f t="shared" si="0"/>
        <v>46006</v>
      </c>
      <c r="G16" s="419" t="s">
        <v>125</v>
      </c>
      <c r="H16" s="422">
        <f t="shared" si="1"/>
        <v>46010</v>
      </c>
      <c r="I16" s="423">
        <f t="shared" si="2"/>
        <v>5</v>
      </c>
      <c r="J16" s="424" t="s">
        <v>162</v>
      </c>
      <c r="K16" s="424" t="s">
        <v>124</v>
      </c>
      <c r="L16" s="426" t="s">
        <v>127</v>
      </c>
    </row>
    <row r="17" spans="2:12" ht="33" customHeight="1" x14ac:dyDescent="0.4">
      <c r="B17" s="432">
        <v>46023</v>
      </c>
      <c r="C17" s="418">
        <v>46042</v>
      </c>
      <c r="D17" s="433" t="s">
        <v>125</v>
      </c>
      <c r="E17" s="420">
        <v>46045</v>
      </c>
      <c r="F17" s="421">
        <f t="shared" si="0"/>
        <v>46042</v>
      </c>
      <c r="G17" s="433" t="s">
        <v>125</v>
      </c>
      <c r="H17" s="422">
        <f t="shared" si="1"/>
        <v>46045</v>
      </c>
      <c r="I17" s="423">
        <f t="shared" si="2"/>
        <v>4</v>
      </c>
      <c r="J17" s="424" t="s">
        <v>162</v>
      </c>
      <c r="K17" s="424" t="s">
        <v>124</v>
      </c>
      <c r="L17" s="426"/>
    </row>
    <row r="18" spans="2:12" ht="33" customHeight="1" x14ac:dyDescent="0.4">
      <c r="B18" s="417">
        <v>2</v>
      </c>
      <c r="C18" s="418">
        <v>46055</v>
      </c>
      <c r="D18" s="428" t="s">
        <v>125</v>
      </c>
      <c r="E18" s="429">
        <v>46056</v>
      </c>
      <c r="F18" s="421">
        <f t="shared" si="0"/>
        <v>46055</v>
      </c>
      <c r="G18" s="428" t="s">
        <v>125</v>
      </c>
      <c r="H18" s="422">
        <f t="shared" si="1"/>
        <v>46056</v>
      </c>
      <c r="I18" s="423">
        <f t="shared" si="2"/>
        <v>2</v>
      </c>
      <c r="J18" s="430" t="s">
        <v>130</v>
      </c>
      <c r="K18" s="430" t="s">
        <v>124</v>
      </c>
      <c r="L18" s="426"/>
    </row>
    <row r="19" spans="2:12" ht="33" customHeight="1" x14ac:dyDescent="0.4">
      <c r="B19" s="417">
        <v>2</v>
      </c>
      <c r="C19" s="418">
        <v>46070</v>
      </c>
      <c r="D19" s="433" t="s">
        <v>125</v>
      </c>
      <c r="E19" s="420">
        <v>46073</v>
      </c>
      <c r="F19" s="421">
        <f t="shared" si="0"/>
        <v>46070</v>
      </c>
      <c r="G19" s="433" t="s">
        <v>125</v>
      </c>
      <c r="H19" s="422">
        <f t="shared" si="1"/>
        <v>46073</v>
      </c>
      <c r="I19" s="423">
        <f t="shared" si="2"/>
        <v>4</v>
      </c>
      <c r="J19" s="424" t="s">
        <v>162</v>
      </c>
      <c r="K19" s="424" t="s">
        <v>124</v>
      </c>
      <c r="L19" s="426"/>
    </row>
    <row r="20" spans="2:12" ht="33" customHeight="1" thickBot="1" x14ac:dyDescent="0.45">
      <c r="B20" s="434">
        <v>3</v>
      </c>
      <c r="C20" s="435">
        <v>46084</v>
      </c>
      <c r="D20" s="436" t="s">
        <v>125</v>
      </c>
      <c r="E20" s="437">
        <v>46087</v>
      </c>
      <c r="F20" s="438">
        <f t="shared" si="0"/>
        <v>46084</v>
      </c>
      <c r="G20" s="436" t="s">
        <v>125</v>
      </c>
      <c r="H20" s="439">
        <f t="shared" si="1"/>
        <v>46087</v>
      </c>
      <c r="I20" s="440">
        <f t="shared" si="2"/>
        <v>4</v>
      </c>
      <c r="J20" s="441" t="s">
        <v>162</v>
      </c>
      <c r="K20" s="441" t="s">
        <v>124</v>
      </c>
      <c r="L20" s="442"/>
    </row>
    <row r="21" spans="2:12" ht="33" customHeight="1" x14ac:dyDescent="0.4">
      <c r="B21" s="443" t="s">
        <v>163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</row>
    <row r="22" spans="2:12" ht="33" customHeight="1" x14ac:dyDescent="0.4">
      <c r="L22" s="444"/>
    </row>
    <row r="23" spans="2:12" ht="19.5" customHeight="1" x14ac:dyDescent="0.4"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</row>
    <row r="24" spans="2:12" ht="19.5" customHeight="1" x14ac:dyDescent="0.4"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</row>
    <row r="25" spans="2:12" ht="20.100000000000001" customHeight="1" x14ac:dyDescent="0.4"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</row>
    <row r="26" spans="2:12" ht="20.100000000000001" customHeight="1" x14ac:dyDescent="0.4">
      <c r="B26" s="445"/>
      <c r="C26" s="447"/>
      <c r="D26" s="447"/>
      <c r="E26" s="447"/>
      <c r="F26" s="447"/>
      <c r="G26" s="447"/>
      <c r="H26" s="447"/>
      <c r="I26" s="447"/>
      <c r="J26" s="447"/>
      <c r="K26" s="447"/>
      <c r="L26" s="447"/>
    </row>
    <row r="27" spans="2:12" ht="20.100000000000001" customHeight="1" x14ac:dyDescent="0.4">
      <c r="B27" s="448"/>
      <c r="C27" s="449"/>
      <c r="D27" s="449"/>
      <c r="E27" s="449"/>
      <c r="F27" s="449"/>
      <c r="G27" s="449"/>
      <c r="H27" s="449"/>
      <c r="I27" s="449"/>
      <c r="J27" s="449"/>
      <c r="K27" s="449"/>
      <c r="L27" s="449"/>
    </row>
    <row r="28" spans="2:12" ht="20.100000000000001" customHeight="1" x14ac:dyDescent="0.4">
      <c r="B28" s="450"/>
      <c r="C28" s="451"/>
      <c r="D28" s="451"/>
      <c r="E28" s="451"/>
      <c r="F28" s="451"/>
      <c r="G28" s="451"/>
      <c r="H28" s="451"/>
      <c r="I28" s="451"/>
      <c r="J28" s="451"/>
      <c r="K28" s="451"/>
      <c r="L28" s="451"/>
    </row>
    <row r="29" spans="2:12" ht="30" customHeight="1" x14ac:dyDescent="0.4"/>
    <row r="30" spans="2:12" ht="30" customHeight="1" x14ac:dyDescent="0.4"/>
    <row r="31" spans="2:12" ht="30" customHeight="1" x14ac:dyDescent="0.4"/>
  </sheetData>
  <mergeCells count="9">
    <mergeCell ref="B28:L28"/>
    <mergeCell ref="B2:C2"/>
    <mergeCell ref="C5:E5"/>
    <mergeCell ref="F5:H5"/>
    <mergeCell ref="B23:L23"/>
    <mergeCell ref="B26:L26"/>
    <mergeCell ref="B21:L21"/>
    <mergeCell ref="B24:L24"/>
    <mergeCell ref="B27:L27"/>
  </mergeCells>
  <phoneticPr fontId="1"/>
  <printOptions horizontalCentered="1" verticalCentered="1"/>
  <pageMargins left="0.39370078740157483" right="0.39370078740157483" top="0.39370078740157483" bottom="0" header="0" footer="0.78740157480314965"/>
  <pageSetup paperSize="9" scale="93" fitToHeight="0" orientation="portrait" r:id="rId1"/>
  <headerFooter>
    <oddFooter>&amp;R&amp;"-,太字"大阪労働局長登録教習機関　第５号
登録教習機関有効期限満了日　令和６年３月３０日</oddFooter>
  </headerFooter>
  <rowBreaks count="1" manualBreakCount="1">
    <brk id="28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60BC-B8AC-4237-B115-47CE2FF4E95A}">
  <dimension ref="B2:W49"/>
  <sheetViews>
    <sheetView showGridLines="0" view="pageBreakPreview" topLeftCell="A19" zoomScaleNormal="100" zoomScaleSheetLayoutView="100" workbookViewId="0">
      <selection activeCell="C41" sqref="C41"/>
    </sheetView>
  </sheetViews>
  <sheetFormatPr defaultRowHeight="13.5" x14ac:dyDescent="0.4"/>
  <cols>
    <col min="1" max="1" width="5.25" style="14" customWidth="1"/>
    <col min="2" max="15" width="5.625" style="14" customWidth="1"/>
    <col min="16" max="19" width="4.625" style="14" customWidth="1"/>
    <col min="20" max="20" width="5.625" style="14" customWidth="1"/>
    <col min="21" max="16384" width="9" style="14"/>
  </cols>
  <sheetData>
    <row r="2" spans="2:19" ht="12.75" customHeight="1" x14ac:dyDescent="0.4">
      <c r="B2" s="13" t="s">
        <v>25</v>
      </c>
    </row>
    <row r="3" spans="2:19" ht="12.75" customHeight="1" x14ac:dyDescent="0.4">
      <c r="B3" s="288" t="s">
        <v>26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2:19" ht="25.5" customHeight="1" thickBot="1" x14ac:dyDescent="0.45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2:19" ht="49.5" customHeight="1" thickTop="1" thickBot="1" x14ac:dyDescent="0.45">
      <c r="B5" s="289" t="s">
        <v>27</v>
      </c>
      <c r="C5" s="290"/>
      <c r="D5" s="291"/>
      <c r="E5" s="292"/>
      <c r="F5" s="293"/>
      <c r="G5" s="294" t="s">
        <v>28</v>
      </c>
      <c r="H5" s="294"/>
      <c r="I5" s="291"/>
      <c r="J5" s="292"/>
      <c r="K5" s="292"/>
      <c r="L5" s="292"/>
      <c r="M5" s="292"/>
      <c r="N5" s="295"/>
    </row>
    <row r="6" spans="2:19" ht="17.25" customHeight="1" thickTop="1" x14ac:dyDescent="0.4"/>
    <row r="7" spans="2:19" ht="25.5" customHeight="1" thickBot="1" x14ac:dyDescent="0.45">
      <c r="B7" s="15" t="s">
        <v>29</v>
      </c>
      <c r="K7" s="287" t="s">
        <v>30</v>
      </c>
      <c r="L7" s="287"/>
      <c r="M7" s="14" t="s">
        <v>31</v>
      </c>
      <c r="N7" s="44"/>
      <c r="O7" s="16" t="s">
        <v>32</v>
      </c>
      <c r="P7" s="44"/>
      <c r="Q7" s="16" t="s">
        <v>33</v>
      </c>
      <c r="R7" s="44"/>
      <c r="S7" s="16" t="s">
        <v>34</v>
      </c>
    </row>
    <row r="8" spans="2:19" ht="21" customHeight="1" thickTop="1" x14ac:dyDescent="0.4">
      <c r="B8" s="273" t="s">
        <v>35</v>
      </c>
      <c r="C8" s="274"/>
      <c r="D8" s="275"/>
      <c r="E8" s="276"/>
      <c r="F8" s="276"/>
      <c r="G8" s="276"/>
      <c r="H8" s="276"/>
      <c r="I8" s="276"/>
      <c r="J8" s="276"/>
      <c r="K8" s="276"/>
      <c r="L8" s="276"/>
      <c r="M8" s="277"/>
      <c r="N8" s="278" t="s">
        <v>36</v>
      </c>
      <c r="O8" s="279"/>
      <c r="P8" s="17"/>
      <c r="Q8" s="17"/>
      <c r="R8" s="17"/>
      <c r="S8" s="18"/>
    </row>
    <row r="9" spans="2:19" ht="39.75" customHeight="1" x14ac:dyDescent="0.4">
      <c r="B9" s="280" t="s">
        <v>37</v>
      </c>
      <c r="C9" s="281"/>
      <c r="D9" s="282"/>
      <c r="E9" s="283"/>
      <c r="F9" s="283"/>
      <c r="G9" s="283"/>
      <c r="H9" s="283"/>
      <c r="I9" s="283"/>
      <c r="J9" s="283"/>
      <c r="K9" s="283"/>
      <c r="L9" s="283"/>
      <c r="M9" s="284"/>
      <c r="N9" s="285"/>
      <c r="O9" s="286"/>
      <c r="P9" s="19"/>
      <c r="Q9" s="19"/>
      <c r="R9" s="19"/>
      <c r="S9" s="20"/>
    </row>
    <row r="10" spans="2:19" ht="18" customHeight="1" x14ac:dyDescent="0.4">
      <c r="B10" s="256" t="s">
        <v>38</v>
      </c>
      <c r="C10" s="257"/>
      <c r="D10" s="21" t="s">
        <v>39</v>
      </c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  <c r="P10" s="19"/>
      <c r="Q10" s="19"/>
      <c r="R10" s="19"/>
      <c r="S10" s="20"/>
    </row>
    <row r="11" spans="2:19" ht="18" customHeight="1" x14ac:dyDescent="0.4">
      <c r="B11" s="258"/>
      <c r="C11" s="259"/>
      <c r="D11" s="264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6"/>
      <c r="P11" s="19"/>
      <c r="Q11" s="19"/>
      <c r="R11" s="19"/>
      <c r="S11" s="20"/>
    </row>
    <row r="12" spans="2:19" ht="18" customHeight="1" x14ac:dyDescent="0.4">
      <c r="B12" s="260"/>
      <c r="C12" s="261"/>
      <c r="D12" s="242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4"/>
      <c r="P12" s="19"/>
      <c r="Q12" s="19"/>
      <c r="R12" s="19"/>
      <c r="S12" s="20"/>
    </row>
    <row r="13" spans="2:19" ht="18" customHeight="1" x14ac:dyDescent="0.4">
      <c r="B13" s="267" t="s">
        <v>40</v>
      </c>
      <c r="C13" s="268"/>
      <c r="D13" s="22" t="s">
        <v>71</v>
      </c>
      <c r="E13" s="23"/>
      <c r="F13" s="271"/>
      <c r="G13" s="23"/>
      <c r="H13" s="271"/>
      <c r="I13" s="23"/>
      <c r="J13" s="271"/>
      <c r="K13" s="23"/>
      <c r="L13" s="223" t="s">
        <v>41</v>
      </c>
      <c r="M13" s="224"/>
      <c r="N13" s="224"/>
      <c r="O13" s="272"/>
      <c r="P13" s="223" t="s">
        <v>42</v>
      </c>
      <c r="Q13" s="224"/>
      <c r="R13" s="224"/>
      <c r="S13" s="225"/>
    </row>
    <row r="14" spans="2:19" ht="18" customHeight="1" x14ac:dyDescent="0.4">
      <c r="B14" s="269"/>
      <c r="C14" s="270"/>
      <c r="D14" s="24" t="s">
        <v>72</v>
      </c>
      <c r="E14" s="19"/>
      <c r="F14" s="265"/>
      <c r="G14" s="19" t="s">
        <v>32</v>
      </c>
      <c r="H14" s="265"/>
      <c r="I14" s="19" t="s">
        <v>33</v>
      </c>
      <c r="J14" s="265"/>
      <c r="K14" s="19" t="s">
        <v>34</v>
      </c>
      <c r="L14" s="239"/>
      <c r="M14" s="240"/>
      <c r="N14" s="240"/>
      <c r="O14" s="241"/>
      <c r="P14" s="239"/>
      <c r="Q14" s="240"/>
      <c r="R14" s="240"/>
      <c r="S14" s="245"/>
    </row>
    <row r="15" spans="2:19" ht="18" customHeight="1" x14ac:dyDescent="0.4">
      <c r="B15" s="269"/>
      <c r="C15" s="270"/>
      <c r="D15" s="24" t="s">
        <v>73</v>
      </c>
      <c r="E15" s="19"/>
      <c r="F15" s="265"/>
      <c r="G15" s="19"/>
      <c r="H15" s="265"/>
      <c r="I15" s="19"/>
      <c r="J15" s="265"/>
      <c r="K15" s="19"/>
      <c r="L15" s="242"/>
      <c r="M15" s="243"/>
      <c r="N15" s="243"/>
      <c r="O15" s="244"/>
      <c r="P15" s="242"/>
      <c r="Q15" s="243"/>
      <c r="R15" s="243"/>
      <c r="S15" s="246"/>
    </row>
    <row r="16" spans="2:19" ht="26.25" customHeight="1" x14ac:dyDescent="0.4">
      <c r="B16" s="226" t="s">
        <v>43</v>
      </c>
      <c r="C16" s="227"/>
      <c r="D16" s="247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9"/>
    </row>
    <row r="17" spans="2:23" ht="26.25" customHeight="1" x14ac:dyDescent="0.4">
      <c r="B17" s="228" t="s">
        <v>44</v>
      </c>
      <c r="C17" s="229"/>
      <c r="D17" s="250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2"/>
      <c r="W17" s="25"/>
    </row>
    <row r="18" spans="2:23" ht="26.25" customHeight="1" thickBot="1" x14ac:dyDescent="0.45">
      <c r="B18" s="230" t="s">
        <v>45</v>
      </c>
      <c r="C18" s="231"/>
      <c r="D18" s="253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5"/>
    </row>
    <row r="19" spans="2:23" ht="16.5" customHeight="1" thickTop="1" x14ac:dyDescent="0.4">
      <c r="B19" s="26"/>
      <c r="C19" s="26"/>
      <c r="D19" s="2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2:23" ht="18.75" customHeight="1" thickBot="1" x14ac:dyDescent="0.2">
      <c r="B20" s="27" t="s">
        <v>46</v>
      </c>
      <c r="C20" s="26"/>
      <c r="D20" s="2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2:23" ht="18.75" customHeight="1" thickTop="1" x14ac:dyDescent="0.4">
      <c r="B21" s="232" t="s">
        <v>47</v>
      </c>
      <c r="C21" s="233"/>
      <c r="D21" s="233"/>
      <c r="E21" s="234"/>
      <c r="F21" s="235"/>
      <c r="G21" s="236"/>
      <c r="H21" s="46"/>
      <c r="I21" s="45"/>
      <c r="J21" s="28"/>
      <c r="K21" s="235"/>
      <c r="L21" s="236"/>
      <c r="M21" s="29"/>
      <c r="N21" s="30" t="s">
        <v>48</v>
      </c>
      <c r="O21" s="237"/>
      <c r="P21" s="237"/>
      <c r="Q21" s="237"/>
      <c r="R21" s="237"/>
      <c r="S21" s="238"/>
    </row>
    <row r="22" spans="2:23" ht="18.75" customHeight="1" x14ac:dyDescent="0.4">
      <c r="B22" s="200" t="s">
        <v>49</v>
      </c>
      <c r="C22" s="201"/>
      <c r="D22" s="201"/>
      <c r="E22" s="202"/>
      <c r="F22" s="203"/>
      <c r="G22" s="204"/>
      <c r="H22" s="47"/>
      <c r="I22" s="48"/>
      <c r="J22" s="31"/>
      <c r="K22" s="205"/>
      <c r="L22" s="206"/>
      <c r="M22" s="32"/>
      <c r="N22" s="33" t="s">
        <v>48</v>
      </c>
      <c r="O22" s="207"/>
      <c r="P22" s="207"/>
      <c r="Q22" s="207"/>
      <c r="R22" s="207"/>
      <c r="S22" s="208"/>
    </row>
    <row r="23" spans="2:23" ht="18.75" customHeight="1" x14ac:dyDescent="0.4">
      <c r="B23" s="200" t="s">
        <v>50</v>
      </c>
      <c r="C23" s="201"/>
      <c r="D23" s="201"/>
      <c r="E23" s="202"/>
      <c r="F23" s="203"/>
      <c r="G23" s="204"/>
      <c r="H23" s="47"/>
      <c r="I23" s="48"/>
      <c r="J23" s="31"/>
      <c r="K23" s="205"/>
      <c r="L23" s="206"/>
      <c r="M23" s="32"/>
      <c r="N23" s="33" t="s">
        <v>48</v>
      </c>
      <c r="O23" s="207"/>
      <c r="P23" s="207"/>
      <c r="Q23" s="207"/>
      <c r="R23" s="207"/>
      <c r="S23" s="208"/>
    </row>
    <row r="24" spans="2:23" ht="18.75" customHeight="1" x14ac:dyDescent="0.4">
      <c r="B24" s="200" t="s">
        <v>51</v>
      </c>
      <c r="C24" s="201"/>
      <c r="D24" s="201"/>
      <c r="E24" s="202"/>
      <c r="F24" s="203"/>
      <c r="G24" s="204"/>
      <c r="H24" s="47"/>
      <c r="I24" s="48"/>
      <c r="J24" s="31"/>
      <c r="K24" s="205"/>
      <c r="L24" s="206"/>
      <c r="M24" s="32"/>
      <c r="N24" s="33" t="s">
        <v>48</v>
      </c>
      <c r="O24" s="207"/>
      <c r="P24" s="207"/>
      <c r="Q24" s="207"/>
      <c r="R24" s="207"/>
      <c r="S24" s="208"/>
    </row>
    <row r="25" spans="2:23" ht="18.75" customHeight="1" x14ac:dyDescent="0.4">
      <c r="B25" s="209" t="s">
        <v>52</v>
      </c>
      <c r="C25" s="210"/>
      <c r="D25" s="210"/>
      <c r="E25" s="210"/>
      <c r="F25" s="213"/>
      <c r="G25" s="214"/>
      <c r="H25" s="217" t="s">
        <v>32</v>
      </c>
      <c r="I25" s="219"/>
      <c r="J25" s="221" t="s">
        <v>53</v>
      </c>
      <c r="K25" s="198"/>
      <c r="L25" s="198"/>
      <c r="M25" s="194" t="s">
        <v>32</v>
      </c>
      <c r="N25" s="196"/>
      <c r="O25" s="194" t="s">
        <v>54</v>
      </c>
      <c r="P25" s="198"/>
      <c r="Q25" s="194" t="s">
        <v>32</v>
      </c>
      <c r="R25" s="196"/>
      <c r="S25" s="187" t="s">
        <v>55</v>
      </c>
    </row>
    <row r="26" spans="2:23" ht="18.75" customHeight="1" thickBot="1" x14ac:dyDescent="0.45">
      <c r="B26" s="211"/>
      <c r="C26" s="212"/>
      <c r="D26" s="212"/>
      <c r="E26" s="212"/>
      <c r="F26" s="215"/>
      <c r="G26" s="216"/>
      <c r="H26" s="218"/>
      <c r="I26" s="220"/>
      <c r="J26" s="222"/>
      <c r="K26" s="199"/>
      <c r="L26" s="199"/>
      <c r="M26" s="195"/>
      <c r="N26" s="197"/>
      <c r="O26" s="195"/>
      <c r="P26" s="199"/>
      <c r="Q26" s="195"/>
      <c r="R26" s="197"/>
      <c r="S26" s="188"/>
    </row>
    <row r="27" spans="2:23" ht="11.25" customHeight="1" thickTop="1" x14ac:dyDescent="0.4">
      <c r="B27" s="26"/>
      <c r="C27" s="26"/>
      <c r="D27" s="24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2:23" ht="20.25" customHeight="1" x14ac:dyDescent="0.15">
      <c r="B28" s="27" t="s">
        <v>56</v>
      </c>
    </row>
    <row r="29" spans="2:23" ht="21" customHeight="1" thickBot="1" x14ac:dyDescent="0.45">
      <c r="B29" s="14" t="s">
        <v>31</v>
      </c>
      <c r="C29" s="129"/>
      <c r="D29" s="14" t="s">
        <v>32</v>
      </c>
      <c r="E29" s="129"/>
      <c r="F29" s="14" t="s">
        <v>57</v>
      </c>
      <c r="G29" s="129"/>
      <c r="H29" s="14" t="s">
        <v>34</v>
      </c>
    </row>
    <row r="30" spans="2:23" ht="16.5" customHeight="1" thickTop="1" x14ac:dyDescent="0.4">
      <c r="B30" s="189" t="s">
        <v>58</v>
      </c>
      <c r="C30" s="190"/>
      <c r="D30" s="191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3"/>
    </row>
    <row r="31" spans="2:23" ht="16.5" customHeight="1" x14ac:dyDescent="0.4">
      <c r="B31" s="175"/>
      <c r="C31" s="176"/>
      <c r="D31" s="17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2"/>
    </row>
    <row r="32" spans="2:23" ht="16.5" customHeight="1" x14ac:dyDescent="0.4">
      <c r="B32" s="175" t="s">
        <v>59</v>
      </c>
      <c r="C32" s="176"/>
      <c r="D32" s="17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2"/>
    </row>
    <row r="33" spans="2:19" ht="16.5" customHeight="1" x14ac:dyDescent="0.4">
      <c r="B33" s="175"/>
      <c r="C33" s="176"/>
      <c r="D33" s="17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2"/>
    </row>
    <row r="34" spans="2:19" ht="16.5" customHeight="1" x14ac:dyDescent="0.4">
      <c r="B34" s="175" t="s">
        <v>60</v>
      </c>
      <c r="C34" s="176"/>
      <c r="D34" s="17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2"/>
    </row>
    <row r="35" spans="2:19" ht="16.5" customHeight="1" x14ac:dyDescent="0.4">
      <c r="B35" s="175"/>
      <c r="C35" s="176"/>
      <c r="D35" s="17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2"/>
    </row>
    <row r="36" spans="2:19" ht="16.5" customHeight="1" x14ac:dyDescent="0.4">
      <c r="B36" s="175" t="s">
        <v>61</v>
      </c>
      <c r="C36" s="176"/>
      <c r="D36" s="17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2"/>
    </row>
    <row r="37" spans="2:19" ht="16.5" customHeight="1" thickBot="1" x14ac:dyDescent="0.45">
      <c r="B37" s="178"/>
      <c r="C37" s="179"/>
      <c r="D37" s="180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4"/>
    </row>
    <row r="38" spans="2:19" ht="15.75" customHeight="1" thickTop="1" x14ac:dyDescent="0.4">
      <c r="B38" s="83"/>
      <c r="C38" s="34" t="s">
        <v>62</v>
      </c>
      <c r="D38" s="8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2:19" ht="15.75" customHeight="1" x14ac:dyDescent="0.4">
      <c r="B39" s="83"/>
      <c r="C39" s="34" t="s">
        <v>63</v>
      </c>
      <c r="D39" s="8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s="35" customFormat="1" ht="21" customHeight="1" x14ac:dyDescent="0.4">
      <c r="B40" s="36"/>
      <c r="C40" s="36" t="s">
        <v>64</v>
      </c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2:19" s="35" customFormat="1" ht="15.75" customHeight="1" x14ac:dyDescent="0.4">
      <c r="B41" s="36"/>
      <c r="C41" s="138" t="s">
        <v>158</v>
      </c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2:19" s="35" customFormat="1" ht="15.75" customHeight="1" x14ac:dyDescent="0.4">
      <c r="B42" s="36"/>
      <c r="C42" s="34" t="s">
        <v>65</v>
      </c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2:19" s="35" customFormat="1" ht="15.75" customHeight="1" x14ac:dyDescent="0.4">
      <c r="B43" s="36"/>
      <c r="C43" s="34" t="s">
        <v>66</v>
      </c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2:19" s="35" customFormat="1" ht="21" customHeight="1" x14ac:dyDescent="0.4">
      <c r="B44" s="36"/>
      <c r="C44" s="39" t="s">
        <v>67</v>
      </c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2:19" ht="22.5" customHeight="1" x14ac:dyDescent="0.4">
      <c r="C45" s="40" t="s">
        <v>68</v>
      </c>
    </row>
    <row r="46" spans="2:19" ht="23.25" customHeight="1" x14ac:dyDescent="0.4">
      <c r="I46" s="41" t="s">
        <v>69</v>
      </c>
    </row>
    <row r="47" spans="2:19" ht="30" customHeight="1" x14ac:dyDescent="0.4">
      <c r="L47" s="15" t="s">
        <v>31</v>
      </c>
      <c r="M47" s="49"/>
      <c r="N47" s="42" t="s">
        <v>32</v>
      </c>
      <c r="O47" s="49"/>
      <c r="P47" s="15" t="s">
        <v>57</v>
      </c>
      <c r="Q47" s="49"/>
      <c r="R47" s="15" t="s">
        <v>34</v>
      </c>
    </row>
    <row r="48" spans="2:19" ht="30" customHeight="1" thickBot="1" x14ac:dyDescent="0.45">
      <c r="I48" s="185" t="s">
        <v>70</v>
      </c>
      <c r="J48" s="185"/>
      <c r="K48" s="185"/>
      <c r="L48" s="186"/>
      <c r="M48" s="186"/>
      <c r="N48" s="186"/>
      <c r="O48" s="186"/>
      <c r="P48" s="186"/>
      <c r="Q48" s="186"/>
      <c r="R48" s="43"/>
    </row>
    <row r="49" ht="25.5" customHeight="1" thickTop="1" x14ac:dyDescent="0.4"/>
  </sheetData>
  <sheetProtection algorithmName="SHA-512" hashValue="Rb5W3b9jjOmIgsT14qKftbL0nsX/dp+5VESQudfbBW0yCfWcC39xb0kzWJMsZ7qHCxrsdVm/B9aoJforXjvWuQ==" saltValue="bDseygDlW1fgRP4ZVHdAvw==" spinCount="100000" sheet="1" objects="1" scenarios="1"/>
  <mergeCells count="68">
    <mergeCell ref="K7:L7"/>
    <mergeCell ref="B3:S4"/>
    <mergeCell ref="B5:C5"/>
    <mergeCell ref="D5:F5"/>
    <mergeCell ref="G5:H5"/>
    <mergeCell ref="I5:N5"/>
    <mergeCell ref="B8:C8"/>
    <mergeCell ref="D8:M8"/>
    <mergeCell ref="N8:O8"/>
    <mergeCell ref="B9:C9"/>
    <mergeCell ref="D9:M9"/>
    <mergeCell ref="N9:O9"/>
    <mergeCell ref="B10:C12"/>
    <mergeCell ref="E10:O10"/>
    <mergeCell ref="D11:O12"/>
    <mergeCell ref="B13:C15"/>
    <mergeCell ref="F13:F15"/>
    <mergeCell ref="H13:H15"/>
    <mergeCell ref="J13:J15"/>
    <mergeCell ref="L13:O13"/>
    <mergeCell ref="P13:S13"/>
    <mergeCell ref="B16:C16"/>
    <mergeCell ref="B17:C17"/>
    <mergeCell ref="B18:C18"/>
    <mergeCell ref="B21:E21"/>
    <mergeCell ref="F21:G21"/>
    <mergeCell ref="K21:L21"/>
    <mergeCell ref="O21:S21"/>
    <mergeCell ref="L14:O15"/>
    <mergeCell ref="P14:S15"/>
    <mergeCell ref="D16:S16"/>
    <mergeCell ref="D17:S17"/>
    <mergeCell ref="D18:S18"/>
    <mergeCell ref="B22:E22"/>
    <mergeCell ref="F22:G22"/>
    <mergeCell ref="K22:L22"/>
    <mergeCell ref="O22:S22"/>
    <mergeCell ref="B23:E23"/>
    <mergeCell ref="F23:G23"/>
    <mergeCell ref="K23:L23"/>
    <mergeCell ref="O23:S23"/>
    <mergeCell ref="R25:R26"/>
    <mergeCell ref="B24:E24"/>
    <mergeCell ref="F24:G24"/>
    <mergeCell ref="K24:L24"/>
    <mergeCell ref="O24:S24"/>
    <mergeCell ref="B25:E26"/>
    <mergeCell ref="F25:G26"/>
    <mergeCell ref="H25:H26"/>
    <mergeCell ref="I25:I26"/>
    <mergeCell ref="J25:J26"/>
    <mergeCell ref="K25:L26"/>
    <mergeCell ref="B36:D37"/>
    <mergeCell ref="E36:S37"/>
    <mergeCell ref="I48:K48"/>
    <mergeCell ref="L48:Q48"/>
    <mergeCell ref="S25:S26"/>
    <mergeCell ref="B30:D31"/>
    <mergeCell ref="E30:S31"/>
    <mergeCell ref="B32:D33"/>
    <mergeCell ref="E32:S33"/>
    <mergeCell ref="B34:D35"/>
    <mergeCell ref="E34:S35"/>
    <mergeCell ref="M25:M26"/>
    <mergeCell ref="N25:N26"/>
    <mergeCell ref="O25:O26"/>
    <mergeCell ref="P25:P26"/>
    <mergeCell ref="Q25:Q26"/>
  </mergeCells>
  <phoneticPr fontId="1"/>
  <dataValidations count="1">
    <dataValidation type="list" allowBlank="1" showInputMessage="1" showErrorMessage="1" sqref="N9:O9" xr:uid="{85A9D271-3366-4B9E-BEA1-9648C75C762B}">
      <formula1>"男,女"</formula1>
    </dataValidation>
  </dataValidations>
  <printOptions horizontalCentered="1" verticalCentered="1"/>
  <pageMargins left="0.78740157480314965" right="0" top="0.39370078740157483" bottom="0" header="0.39370078740157483" footer="0"/>
  <pageSetup paperSize="9" scale="8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DE5A-5DC8-4F32-A345-C3B146B1D11B}">
  <sheetPr>
    <tabColor rgb="FF00B050"/>
  </sheetPr>
  <dimension ref="A2:R48"/>
  <sheetViews>
    <sheetView showGridLines="0" view="pageBreakPreview" zoomScale="130" zoomScaleNormal="130" zoomScaleSheetLayoutView="130" workbookViewId="0">
      <selection activeCell="B16" sqref="B16:N17"/>
    </sheetView>
  </sheetViews>
  <sheetFormatPr defaultRowHeight="15" x14ac:dyDescent="0.4"/>
  <cols>
    <col min="1" max="1" width="4.875" style="2" customWidth="1"/>
    <col min="2" max="14" width="4.75" style="2" customWidth="1"/>
    <col min="15" max="18" width="3.625" style="2" customWidth="1"/>
    <col min="19" max="16384" width="9" style="2"/>
  </cols>
  <sheetData>
    <row r="2" spans="1:18" ht="26.25" x14ac:dyDescent="0.4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18" ht="15" customHeight="1" x14ac:dyDescent="0.4">
      <c r="A3" s="132"/>
      <c r="B3" s="132"/>
      <c r="C3" s="132"/>
      <c r="D3" s="132"/>
      <c r="E3" s="132"/>
      <c r="F3" s="132"/>
      <c r="G3" s="132"/>
      <c r="H3" s="132"/>
      <c r="I3" s="132"/>
    </row>
    <row r="5" spans="1:18" ht="18.75" customHeight="1" x14ac:dyDescent="0.4">
      <c r="K5" s="311" t="s">
        <v>136</v>
      </c>
      <c r="L5" s="311"/>
      <c r="M5" s="311"/>
      <c r="N5" s="311"/>
      <c r="O5" s="311"/>
      <c r="P5" s="311"/>
      <c r="Q5" s="311"/>
      <c r="R5" s="311"/>
    </row>
    <row r="6" spans="1:18" ht="18.75" customHeight="1" x14ac:dyDescent="0.4">
      <c r="M6" s="311" t="s">
        <v>137</v>
      </c>
      <c r="N6" s="311"/>
      <c r="O6" s="311"/>
      <c r="P6" s="311"/>
      <c r="Q6" s="311"/>
      <c r="R6" s="311"/>
    </row>
    <row r="8" spans="1:18" s="131" customFormat="1" ht="21" customHeight="1" x14ac:dyDescent="0.4">
      <c r="A8" s="312" t="s">
        <v>138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</row>
    <row r="9" spans="1:18" s="131" customFormat="1" ht="21" customHeight="1" x14ac:dyDescent="0.4">
      <c r="A9" s="312" t="s">
        <v>139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</row>
    <row r="10" spans="1:18" s="131" customFormat="1" ht="21" customHeight="1" x14ac:dyDescent="0.4"/>
    <row r="11" spans="1:18" s="131" customFormat="1" ht="23.25" customHeight="1" x14ac:dyDescent="0.4">
      <c r="A11" s="296" t="s">
        <v>140</v>
      </c>
      <c r="B11" s="297" t="s">
        <v>154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301" t="s">
        <v>141</v>
      </c>
      <c r="P11" s="302"/>
      <c r="Q11" s="302" t="s">
        <v>142</v>
      </c>
      <c r="R11" s="305"/>
    </row>
    <row r="12" spans="1:18" s="131" customFormat="1" ht="23.25" customHeight="1" x14ac:dyDescent="0.4">
      <c r="A12" s="296"/>
      <c r="B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3"/>
      <c r="P12" s="304"/>
      <c r="Q12" s="304"/>
      <c r="R12" s="306"/>
    </row>
    <row r="13" spans="1:18" s="131" customFormat="1" ht="33.75" customHeight="1" x14ac:dyDescent="0.4">
      <c r="A13" s="296"/>
      <c r="B13" s="307" t="s">
        <v>143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9"/>
    </row>
    <row r="14" spans="1:18" s="131" customFormat="1" ht="23.25" customHeight="1" x14ac:dyDescent="0.4">
      <c r="A14" s="296" t="s">
        <v>144</v>
      </c>
      <c r="B14" s="313" t="s">
        <v>155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4" t="s">
        <v>141</v>
      </c>
      <c r="P14" s="315"/>
      <c r="Q14" s="315" t="s">
        <v>142</v>
      </c>
      <c r="R14" s="316"/>
    </row>
    <row r="15" spans="1:18" s="131" customFormat="1" ht="23.25" customHeight="1" x14ac:dyDescent="0.4">
      <c r="A15" s="296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4"/>
      <c r="P15" s="315"/>
      <c r="Q15" s="315"/>
      <c r="R15" s="316"/>
    </row>
    <row r="16" spans="1:18" s="131" customFormat="1" ht="23.25" customHeight="1" x14ac:dyDescent="0.4">
      <c r="A16" s="296" t="s">
        <v>145</v>
      </c>
      <c r="B16" s="317" t="s">
        <v>156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4" t="s">
        <v>141</v>
      </c>
      <c r="P16" s="315"/>
      <c r="Q16" s="315" t="s">
        <v>142</v>
      </c>
      <c r="R16" s="316"/>
    </row>
    <row r="17" spans="1:18" s="131" customFormat="1" ht="23.25" customHeight="1" x14ac:dyDescent="0.4">
      <c r="A17" s="296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4"/>
      <c r="P17" s="315"/>
      <c r="Q17" s="315"/>
      <c r="R17" s="316"/>
    </row>
    <row r="18" spans="1:18" s="131" customFormat="1" ht="23.25" customHeight="1" x14ac:dyDescent="0.4">
      <c r="A18" s="296" t="s">
        <v>146</v>
      </c>
      <c r="B18" s="317" t="s">
        <v>147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23"/>
      <c r="P18" s="324"/>
      <c r="Q18" s="324"/>
      <c r="R18" s="305" t="s">
        <v>148</v>
      </c>
    </row>
    <row r="19" spans="1:18" s="131" customFormat="1" ht="23.25" customHeight="1" x14ac:dyDescent="0.4">
      <c r="A19" s="296"/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25"/>
      <c r="P19" s="326"/>
      <c r="Q19" s="326"/>
      <c r="R19" s="327"/>
    </row>
    <row r="20" spans="1:18" s="131" customFormat="1" ht="21" customHeight="1" x14ac:dyDescent="0.4">
      <c r="B20" s="133"/>
      <c r="C20" s="133"/>
      <c r="D20" s="133"/>
      <c r="E20" s="133"/>
      <c r="F20" s="133"/>
      <c r="G20" s="133"/>
      <c r="H20" s="133"/>
      <c r="I20" s="133"/>
    </row>
    <row r="21" spans="1:18" s="131" customFormat="1" ht="21" customHeight="1" x14ac:dyDescent="0.4"/>
    <row r="22" spans="1:18" s="131" customFormat="1" ht="21" customHeight="1" x14ac:dyDescent="0.4">
      <c r="G22" s="131" t="s">
        <v>149</v>
      </c>
    </row>
    <row r="23" spans="1:18" s="131" customFormat="1" ht="21" customHeight="1" x14ac:dyDescent="0.4"/>
    <row r="24" spans="1:18" s="131" customFormat="1" ht="21" customHeight="1" x14ac:dyDescent="0.4">
      <c r="G24" s="131" t="s">
        <v>31</v>
      </c>
      <c r="I24" s="134" t="s">
        <v>32</v>
      </c>
      <c r="K24" s="135" t="s">
        <v>57</v>
      </c>
      <c r="M24" s="136" t="s">
        <v>34</v>
      </c>
    </row>
    <row r="25" spans="1:18" s="131" customFormat="1" ht="21" customHeight="1" x14ac:dyDescent="0.4"/>
    <row r="26" spans="1:18" s="131" customFormat="1" ht="21" customHeight="1" x14ac:dyDescent="0.4">
      <c r="H26" s="318" t="s">
        <v>150</v>
      </c>
      <c r="I26" s="318"/>
      <c r="J26" s="318"/>
      <c r="K26" s="318"/>
      <c r="L26" s="320"/>
      <c r="M26" s="320"/>
      <c r="N26" s="320"/>
      <c r="O26" s="320"/>
      <c r="P26" s="320"/>
      <c r="Q26" s="320"/>
      <c r="R26" s="320"/>
    </row>
    <row r="27" spans="1:18" s="131" customFormat="1" ht="21" customHeight="1" thickBot="1" x14ac:dyDescent="0.45">
      <c r="H27" s="319"/>
      <c r="I27" s="319"/>
      <c r="J27" s="319"/>
      <c r="K27" s="319"/>
      <c r="L27" s="321"/>
      <c r="M27" s="321"/>
      <c r="N27" s="321"/>
      <c r="O27" s="321"/>
      <c r="P27" s="321"/>
      <c r="Q27" s="321"/>
      <c r="R27" s="321"/>
    </row>
    <row r="28" spans="1:18" s="131" customFormat="1" ht="21" customHeight="1" x14ac:dyDescent="0.4">
      <c r="H28" s="318" t="s">
        <v>151</v>
      </c>
      <c r="I28" s="318"/>
      <c r="J28" s="318"/>
      <c r="K28" s="318"/>
      <c r="L28" s="320"/>
      <c r="M28" s="320"/>
      <c r="N28" s="320"/>
      <c r="O28" s="320"/>
      <c r="P28" s="320"/>
      <c r="Q28" s="320"/>
      <c r="R28" s="320"/>
    </row>
    <row r="29" spans="1:18" s="131" customFormat="1" ht="21" customHeight="1" thickBot="1" x14ac:dyDescent="0.45">
      <c r="H29" s="319"/>
      <c r="I29" s="319"/>
      <c r="J29" s="319"/>
      <c r="K29" s="319"/>
      <c r="L29" s="321"/>
      <c r="M29" s="321"/>
      <c r="N29" s="321"/>
      <c r="O29" s="321"/>
      <c r="P29" s="321"/>
      <c r="Q29" s="321"/>
      <c r="R29" s="321"/>
    </row>
    <row r="30" spans="1:18" s="131" customFormat="1" ht="21" customHeight="1" x14ac:dyDescent="0.4">
      <c r="H30" s="322" t="s">
        <v>152</v>
      </c>
      <c r="I30" s="318"/>
      <c r="J30" s="318"/>
      <c r="K30" s="318"/>
      <c r="L30" s="320"/>
      <c r="M30" s="320"/>
      <c r="N30" s="320"/>
      <c r="O30" s="320"/>
      <c r="P30" s="320"/>
      <c r="Q30" s="320"/>
      <c r="R30" s="320"/>
    </row>
    <row r="31" spans="1:18" s="131" customFormat="1" ht="21" customHeight="1" thickBot="1" x14ac:dyDescent="0.45">
      <c r="H31" s="319"/>
      <c r="I31" s="319"/>
      <c r="J31" s="319"/>
      <c r="K31" s="319"/>
      <c r="L31" s="321"/>
      <c r="M31" s="321"/>
      <c r="N31" s="321"/>
      <c r="O31" s="321"/>
      <c r="P31" s="321"/>
      <c r="Q31" s="321"/>
      <c r="R31" s="321"/>
    </row>
    <row r="32" spans="1:18" s="131" customFormat="1" ht="21" customHeight="1" x14ac:dyDescent="0.4"/>
    <row r="33" spans="4:4" s="131" customFormat="1" ht="21" customHeight="1" x14ac:dyDescent="0.4"/>
    <row r="34" spans="4:4" s="131" customFormat="1" ht="21" customHeight="1" x14ac:dyDescent="0.4">
      <c r="D34" s="137" t="s">
        <v>153</v>
      </c>
    </row>
    <row r="35" spans="4:4" s="131" customFormat="1" ht="21" customHeight="1" x14ac:dyDescent="0.4"/>
    <row r="36" spans="4:4" s="131" customFormat="1" ht="21" customHeight="1" x14ac:dyDescent="0.4"/>
    <row r="37" spans="4:4" s="131" customFormat="1" ht="21" customHeight="1" x14ac:dyDescent="0.4"/>
    <row r="38" spans="4:4" s="131" customFormat="1" ht="21" customHeight="1" x14ac:dyDescent="0.4"/>
    <row r="39" spans="4:4" s="131" customFormat="1" ht="21" customHeight="1" x14ac:dyDescent="0.4"/>
    <row r="40" spans="4:4" s="131" customFormat="1" ht="21" customHeight="1" x14ac:dyDescent="0.4"/>
    <row r="41" spans="4:4" s="131" customFormat="1" ht="21" customHeight="1" x14ac:dyDescent="0.4"/>
    <row r="42" spans="4:4" s="131" customFormat="1" ht="21" customHeight="1" x14ac:dyDescent="0.4"/>
    <row r="43" spans="4:4" s="131" customFormat="1" ht="21" customHeight="1" x14ac:dyDescent="0.4"/>
    <row r="44" spans="4:4" s="131" customFormat="1" ht="21" customHeight="1" x14ac:dyDescent="0.4"/>
    <row r="45" spans="4:4" s="131" customFormat="1" ht="21" customHeight="1" x14ac:dyDescent="0.4"/>
    <row r="46" spans="4:4" s="131" customFormat="1" ht="21" customHeight="1" x14ac:dyDescent="0.4"/>
    <row r="47" spans="4:4" s="131" customFormat="1" ht="21" customHeight="1" x14ac:dyDescent="0.4"/>
    <row r="48" spans="4:4" s="131" customFormat="1" ht="21" customHeight="1" x14ac:dyDescent="0.4"/>
  </sheetData>
  <mergeCells count="28">
    <mergeCell ref="H28:K29"/>
    <mergeCell ref="L28:R29"/>
    <mergeCell ref="H30:K31"/>
    <mergeCell ref="L30:R31"/>
    <mergeCell ref="A18:A19"/>
    <mergeCell ref="B18:N19"/>
    <mergeCell ref="O18:Q19"/>
    <mergeCell ref="R18:R19"/>
    <mergeCell ref="H26:K27"/>
    <mergeCell ref="L26:R27"/>
    <mergeCell ref="A14:A15"/>
    <mergeCell ref="B14:N15"/>
    <mergeCell ref="O14:P15"/>
    <mergeCell ref="Q14:R15"/>
    <mergeCell ref="A16:A17"/>
    <mergeCell ref="B16:N17"/>
    <mergeCell ref="O16:P17"/>
    <mergeCell ref="Q16:R17"/>
    <mergeCell ref="A2:R2"/>
    <mergeCell ref="K5:R5"/>
    <mergeCell ref="M6:R6"/>
    <mergeCell ref="A8:R8"/>
    <mergeCell ref="A9:R9"/>
    <mergeCell ref="A11:A13"/>
    <mergeCell ref="B11:N12"/>
    <mergeCell ref="O11:P12"/>
    <mergeCell ref="Q11:R12"/>
    <mergeCell ref="B13:R13"/>
  </mergeCells>
  <phoneticPr fontId="1"/>
  <printOptions horizontalCentered="1"/>
  <pageMargins left="0.59055118110236227" right="0.59055118110236227" top="0.78740157480314965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26CC-DCE2-48A2-AEF7-7DA675FC40DD}">
  <sheetPr>
    <pageSetUpPr fitToPage="1"/>
  </sheetPr>
  <dimension ref="A1:AB59"/>
  <sheetViews>
    <sheetView showGridLines="0" view="pageBreakPreview" topLeftCell="A7" zoomScale="115" zoomScaleNormal="115" zoomScaleSheetLayoutView="115" workbookViewId="0">
      <selection activeCell="L26" sqref="L26"/>
    </sheetView>
  </sheetViews>
  <sheetFormatPr defaultRowHeight="18.75" x14ac:dyDescent="0.4"/>
  <cols>
    <col min="1" max="1" width="5" style="50" customWidth="1"/>
    <col min="2" max="13" width="6.75" style="50" customWidth="1"/>
    <col min="14" max="14" width="3.875" style="50" customWidth="1"/>
    <col min="15" max="16384" width="9" style="50"/>
  </cols>
  <sheetData>
    <row r="1" spans="1:28" ht="35.25" x14ac:dyDescent="0.4">
      <c r="A1" s="338" t="s">
        <v>74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1:28" ht="6.75" customHeight="1" x14ac:dyDescent="0.4"/>
    <row r="3" spans="1:28" s="52" customFormat="1" ht="17.25" customHeight="1" x14ac:dyDescent="0.45">
      <c r="A3" s="51"/>
      <c r="B3" s="51"/>
      <c r="C3" s="51"/>
      <c r="D3" s="51"/>
      <c r="E3" s="51"/>
      <c r="F3" s="51"/>
      <c r="G3" s="75"/>
      <c r="H3" s="339" t="s">
        <v>75</v>
      </c>
      <c r="I3" s="339"/>
      <c r="J3" s="339"/>
      <c r="K3" s="339"/>
      <c r="L3" s="339"/>
      <c r="M3" s="339"/>
      <c r="N3" s="339"/>
    </row>
    <row r="4" spans="1:28" s="52" customFormat="1" ht="17.25" customHeight="1" x14ac:dyDescent="0.45">
      <c r="A4" s="51"/>
      <c r="B4" s="51"/>
      <c r="C4" s="51"/>
      <c r="D4" s="51"/>
      <c r="E4" s="51"/>
      <c r="F4" s="51"/>
      <c r="G4" s="340">
        <v>45381</v>
      </c>
      <c r="H4" s="340"/>
      <c r="I4" s="340"/>
      <c r="J4" s="340"/>
      <c r="K4" s="340"/>
      <c r="L4" s="340"/>
      <c r="M4" s="340"/>
      <c r="N4" s="340"/>
    </row>
    <row r="5" spans="1:28" s="52" customFormat="1" ht="17.25" customHeight="1" x14ac:dyDescent="0.45">
      <c r="A5" s="51"/>
      <c r="B5" s="51"/>
      <c r="C5" s="51"/>
      <c r="D5" s="51"/>
      <c r="E5" s="51"/>
      <c r="F5" s="51"/>
      <c r="G5" s="339" t="s">
        <v>4</v>
      </c>
      <c r="H5" s="339"/>
      <c r="I5" s="339"/>
      <c r="J5" s="339"/>
      <c r="K5" s="339"/>
      <c r="L5" s="339"/>
      <c r="M5" s="339"/>
      <c r="N5" s="339"/>
    </row>
    <row r="6" spans="1:28" s="52" customFormat="1" ht="8.25" customHeight="1" x14ac:dyDescent="0.45">
      <c r="A6" s="51"/>
      <c r="B6" s="51"/>
      <c r="C6" s="51"/>
      <c r="D6" s="51"/>
      <c r="E6" s="51"/>
      <c r="F6" s="51"/>
      <c r="G6" s="53"/>
      <c r="H6" s="53"/>
      <c r="I6" s="53"/>
      <c r="J6" s="53"/>
      <c r="K6" s="53"/>
      <c r="L6" s="53"/>
      <c r="M6" s="53"/>
      <c r="N6" s="53"/>
    </row>
    <row r="7" spans="1:28" x14ac:dyDescent="0.4">
      <c r="A7" s="341" t="s">
        <v>76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28" ht="18.75" customHeight="1" x14ac:dyDescent="0.4">
      <c r="A8" s="334" t="s">
        <v>77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1:28" x14ac:dyDescent="0.4">
      <c r="A9" s="334" t="s">
        <v>78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spans="1:28" x14ac:dyDescent="0.4">
      <c r="A10" s="335" t="s">
        <v>79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spans="1:28" x14ac:dyDescent="0.4">
      <c r="A11" s="335" t="s">
        <v>80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x14ac:dyDescent="0.4">
      <c r="A12" s="335" t="s">
        <v>81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1:28" ht="23.25" customHeight="1" x14ac:dyDescent="0.4">
      <c r="A13" s="336" t="s">
        <v>82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</row>
    <row r="14" spans="1:28" ht="18.75" customHeight="1" x14ac:dyDescent="0.4">
      <c r="A14" s="54"/>
      <c r="B14" s="328" t="s">
        <v>83</v>
      </c>
      <c r="C14" s="328"/>
      <c r="D14" s="328"/>
      <c r="E14" s="337">
        <f>'2023年度'!C12</f>
        <v>45161</v>
      </c>
      <c r="F14" s="337"/>
      <c r="G14" s="337"/>
      <c r="H14" s="337"/>
      <c r="I14" s="337">
        <f>'2023年度'!E12</f>
        <v>45163</v>
      </c>
      <c r="J14" s="337"/>
      <c r="K14" s="337"/>
      <c r="L14" s="337"/>
      <c r="M14" s="337"/>
      <c r="N14" s="69"/>
    </row>
    <row r="15" spans="1:28" ht="9" customHeight="1" x14ac:dyDescent="0.4">
      <c r="A15" s="54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28" ht="18.75" customHeight="1" x14ac:dyDescent="0.4">
      <c r="A16" s="54"/>
      <c r="B16" s="328" t="s">
        <v>84</v>
      </c>
      <c r="C16" s="328"/>
      <c r="D16" s="328"/>
      <c r="E16" s="55" t="s">
        <v>4</v>
      </c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4">
      <c r="A17" s="56"/>
      <c r="B17" s="57"/>
      <c r="C17" s="57"/>
      <c r="D17" s="57"/>
      <c r="E17" s="55" t="s">
        <v>85</v>
      </c>
      <c r="F17" s="57"/>
      <c r="H17" s="55"/>
      <c r="I17" s="55"/>
      <c r="J17" s="55"/>
      <c r="K17" s="55"/>
      <c r="L17" s="55"/>
      <c r="M17" s="55"/>
      <c r="N17" s="55"/>
    </row>
    <row r="18" spans="1:14" x14ac:dyDescent="0.4">
      <c r="A18" s="56"/>
      <c r="B18" s="56"/>
      <c r="C18" s="56"/>
      <c r="D18" s="56"/>
      <c r="E18" s="58" t="s">
        <v>86</v>
      </c>
      <c r="H18" s="55"/>
      <c r="I18" s="55"/>
      <c r="J18" s="55"/>
      <c r="K18" s="55"/>
      <c r="L18" s="55"/>
      <c r="M18" s="55"/>
      <c r="N18" s="55"/>
    </row>
    <row r="19" spans="1:14" x14ac:dyDescent="0.4">
      <c r="A19" s="56"/>
      <c r="B19" s="56"/>
      <c r="C19" s="56"/>
      <c r="D19" s="56"/>
      <c r="E19" s="59" t="s">
        <v>87</v>
      </c>
      <c r="H19" s="58"/>
      <c r="I19" s="58"/>
      <c r="J19" s="58"/>
      <c r="K19" s="55"/>
      <c r="L19" s="55"/>
      <c r="M19" s="55"/>
      <c r="N19" s="55"/>
    </row>
    <row r="20" spans="1:14" ht="9" customHeight="1" x14ac:dyDescent="0.4">
      <c r="A20" s="56"/>
      <c r="B20" s="56"/>
      <c r="C20" s="56"/>
      <c r="D20" s="56"/>
      <c r="E20" s="59"/>
      <c r="H20" s="58"/>
      <c r="I20" s="58"/>
      <c r="J20" s="58"/>
      <c r="K20" s="55"/>
      <c r="L20" s="55"/>
      <c r="M20" s="55"/>
      <c r="N20" s="55"/>
    </row>
    <row r="21" spans="1:14" ht="18.75" customHeight="1" x14ac:dyDescent="0.4">
      <c r="A21" s="56"/>
      <c r="B21" s="328" t="s">
        <v>88</v>
      </c>
      <c r="C21" s="328"/>
      <c r="D21" s="328"/>
      <c r="E21" s="60" t="s">
        <v>89</v>
      </c>
      <c r="H21" s="58"/>
      <c r="I21" s="58"/>
      <c r="J21" s="58"/>
      <c r="K21" s="55"/>
      <c r="L21" s="55"/>
      <c r="M21" s="55"/>
      <c r="N21" s="55"/>
    </row>
    <row r="22" spans="1:14" x14ac:dyDescent="0.4">
      <c r="A22" s="61"/>
      <c r="B22" s="61"/>
      <c r="C22" s="62" t="s">
        <v>90</v>
      </c>
      <c r="D22" s="61" t="s">
        <v>91</v>
      </c>
      <c r="E22" s="63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4">
      <c r="A23" s="61"/>
      <c r="B23" s="61"/>
      <c r="C23" s="61"/>
      <c r="D23" s="61" t="s">
        <v>92</v>
      </c>
      <c r="E23" s="63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4">
      <c r="A24" s="61"/>
      <c r="B24" s="61"/>
      <c r="C24" s="62" t="s">
        <v>93</v>
      </c>
      <c r="D24" s="61" t="s">
        <v>94</v>
      </c>
      <c r="E24" s="63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9" customHeight="1" x14ac:dyDescent="0.4">
      <c r="A25" s="56"/>
      <c r="B25" s="56"/>
      <c r="C25" s="56"/>
      <c r="D25" s="54"/>
      <c r="E25" s="59"/>
      <c r="F25" s="64"/>
      <c r="G25" s="64"/>
      <c r="H25" s="64"/>
      <c r="I25" s="64"/>
      <c r="J25" s="64"/>
      <c r="K25" s="54"/>
      <c r="L25" s="54"/>
      <c r="M25" s="54"/>
      <c r="N25" s="54"/>
    </row>
    <row r="26" spans="1:14" ht="15.75" customHeight="1" x14ac:dyDescent="0.4">
      <c r="A26" s="54"/>
      <c r="B26" s="328" t="s">
        <v>95</v>
      </c>
      <c r="C26" s="328"/>
      <c r="D26" s="328"/>
      <c r="E26" s="328" t="s">
        <v>96</v>
      </c>
      <c r="F26" s="328"/>
      <c r="G26" s="333">
        <v>17600</v>
      </c>
      <c r="H26" s="333"/>
      <c r="I26" s="330" t="s">
        <v>97</v>
      </c>
      <c r="J26" s="330"/>
      <c r="K26" s="54"/>
      <c r="L26" s="54"/>
      <c r="M26" s="54"/>
      <c r="N26" s="54"/>
    </row>
    <row r="27" spans="1:14" ht="15.75" customHeight="1" x14ac:dyDescent="0.4">
      <c r="A27" s="54"/>
      <c r="B27" s="54"/>
      <c r="C27" s="54"/>
      <c r="D27" s="54"/>
      <c r="E27" s="328" t="s">
        <v>98</v>
      </c>
      <c r="F27" s="328"/>
      <c r="G27" s="333">
        <v>3300</v>
      </c>
      <c r="H27" s="333"/>
      <c r="I27" s="330" t="s">
        <v>97</v>
      </c>
      <c r="J27" s="330"/>
      <c r="K27" s="54"/>
      <c r="L27" s="54"/>
      <c r="M27" s="54"/>
      <c r="N27" s="54"/>
    </row>
    <row r="28" spans="1:14" ht="15.75" customHeight="1" x14ac:dyDescent="0.4">
      <c r="A28" s="54"/>
      <c r="B28" s="54"/>
      <c r="C28" s="54"/>
      <c r="D28" s="54"/>
      <c r="E28" s="328" t="s">
        <v>99</v>
      </c>
      <c r="F28" s="328"/>
      <c r="G28" s="333">
        <v>2060</v>
      </c>
      <c r="H28" s="333"/>
      <c r="I28" s="330" t="s">
        <v>97</v>
      </c>
      <c r="J28" s="330"/>
      <c r="K28" s="54"/>
      <c r="L28" s="54"/>
      <c r="M28" s="54"/>
      <c r="N28" s="54"/>
    </row>
    <row r="29" spans="1:14" ht="15.75" customHeight="1" x14ac:dyDescent="0.4">
      <c r="A29" s="54"/>
      <c r="B29" s="54"/>
      <c r="C29" s="54"/>
      <c r="D29" s="54"/>
      <c r="E29" s="328" t="s">
        <v>100</v>
      </c>
      <c r="F29" s="328"/>
      <c r="G29" s="329">
        <f>SUM(G26:G28)</f>
        <v>22960</v>
      </c>
      <c r="H29" s="329"/>
      <c r="I29" s="330" t="s">
        <v>97</v>
      </c>
      <c r="J29" s="330"/>
      <c r="K29" s="54"/>
      <c r="L29" s="54"/>
      <c r="M29" s="54"/>
      <c r="N29" s="54"/>
    </row>
    <row r="30" spans="1:14" ht="6" customHeight="1" x14ac:dyDescent="0.4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t="18.75" customHeight="1" x14ac:dyDescent="0.4">
      <c r="A31" s="54"/>
      <c r="B31" s="328" t="s">
        <v>101</v>
      </c>
      <c r="C31" s="328"/>
      <c r="D31" s="328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54" customFormat="1" ht="16.5" x14ac:dyDescent="0.4">
      <c r="B32" s="56" t="s">
        <v>102</v>
      </c>
      <c r="D32" s="70"/>
    </row>
    <row r="33" spans="1:14" s="54" customFormat="1" ht="19.5" x14ac:dyDescent="0.4">
      <c r="B33" s="56" t="s">
        <v>133</v>
      </c>
      <c r="D33" s="70"/>
    </row>
    <row r="34" spans="1:14" s="54" customFormat="1" ht="16.5" x14ac:dyDescent="0.4">
      <c r="B34" s="56" t="s">
        <v>134</v>
      </c>
      <c r="D34" s="130"/>
    </row>
    <row r="35" spans="1:14" s="54" customFormat="1" ht="16.5" x14ac:dyDescent="0.4">
      <c r="B35" s="56" t="s">
        <v>103</v>
      </c>
      <c r="D35" s="70"/>
    </row>
    <row r="36" spans="1:14" s="54" customFormat="1" ht="19.5" x14ac:dyDescent="0.4">
      <c r="B36" s="56" t="s">
        <v>104</v>
      </c>
      <c r="D36" s="70"/>
    </row>
    <row r="37" spans="1:14" s="54" customFormat="1" ht="16.5" x14ac:dyDescent="0.4">
      <c r="B37" s="65" t="s">
        <v>105</v>
      </c>
      <c r="D37" s="70"/>
    </row>
    <row r="38" spans="1:14" s="54" customFormat="1" ht="16.5" x14ac:dyDescent="0.4">
      <c r="B38" s="65"/>
      <c r="C38" s="128" t="s">
        <v>132</v>
      </c>
      <c r="D38" s="70"/>
    </row>
    <row r="39" spans="1:14" s="54" customFormat="1" ht="16.5" x14ac:dyDescent="0.4">
      <c r="B39" s="56" t="s">
        <v>106</v>
      </c>
      <c r="D39" s="70"/>
    </row>
    <row r="40" spans="1:14" s="54" customFormat="1" ht="7.5" customHeight="1" x14ac:dyDescent="0.4">
      <c r="B40" s="56"/>
      <c r="D40" s="70"/>
    </row>
    <row r="41" spans="1:14" s="72" customFormat="1" ht="16.5" x14ac:dyDescent="0.4">
      <c r="B41" s="72" t="s">
        <v>107</v>
      </c>
      <c r="C41" s="66"/>
      <c r="D41" s="66"/>
    </row>
    <row r="42" spans="1:14" s="72" customFormat="1" ht="16.5" x14ac:dyDescent="0.4">
      <c r="C42" s="72" t="s">
        <v>108</v>
      </c>
    </row>
    <row r="43" spans="1:14" s="54" customFormat="1" ht="19.5" x14ac:dyDescent="0.4">
      <c r="B43" s="70"/>
      <c r="C43" s="68" t="s">
        <v>159</v>
      </c>
      <c r="D43" s="70"/>
    </row>
    <row r="44" spans="1:14" s="54" customFormat="1" ht="16.5" x14ac:dyDescent="0.4">
      <c r="B44" s="70"/>
      <c r="C44" s="72" t="s">
        <v>109</v>
      </c>
      <c r="D44" s="70"/>
    </row>
    <row r="45" spans="1:14" s="54" customFormat="1" ht="39.75" customHeight="1" x14ac:dyDescent="0.4">
      <c r="A45" s="72"/>
      <c r="B45" s="72"/>
      <c r="C45" s="331" t="s">
        <v>110</v>
      </c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</row>
    <row r="46" spans="1:14" s="54" customFormat="1" ht="9.75" customHeight="1" x14ac:dyDescent="0.4">
      <c r="A46" s="72"/>
      <c r="B46" s="72"/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 s="54" customFormat="1" ht="16.5" x14ac:dyDescent="0.4">
      <c r="A47" s="72"/>
      <c r="B47" s="67" t="s">
        <v>111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1:14" s="54" customFormat="1" ht="8.25" customHeight="1" x14ac:dyDescent="0.4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</row>
    <row r="49" spans="1:14" s="54" customFormat="1" ht="16.5" x14ac:dyDescent="0.4">
      <c r="A49" s="72"/>
      <c r="B49" s="68" t="s">
        <v>112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  <row r="50" spans="1:14" s="54" customFormat="1" ht="6.75" customHeight="1" x14ac:dyDescent="0.4">
      <c r="B50" s="56"/>
      <c r="C50" s="72"/>
    </row>
    <row r="51" spans="1:14" s="54" customFormat="1" ht="16.5" x14ac:dyDescent="0.4">
      <c r="A51" s="74" t="s">
        <v>113</v>
      </c>
      <c r="C51" s="72"/>
    </row>
    <row r="52" spans="1:14" s="54" customFormat="1" ht="16.5" x14ac:dyDescent="0.4">
      <c r="A52" s="74" t="s">
        <v>114</v>
      </c>
      <c r="C52" s="72"/>
    </row>
    <row r="53" spans="1:14" s="54" customFormat="1" ht="16.5" x14ac:dyDescent="0.4">
      <c r="B53" s="56"/>
      <c r="C53" s="72"/>
    </row>
    <row r="54" spans="1:14" s="54" customFormat="1" ht="16.5" x14ac:dyDescent="0.4">
      <c r="C54" s="72"/>
    </row>
    <row r="55" spans="1:14" s="54" customFormat="1" ht="16.5" x14ac:dyDescent="0.4">
      <c r="C55" s="72"/>
    </row>
    <row r="56" spans="1:14" s="54" customFormat="1" ht="16.5" x14ac:dyDescent="0.4">
      <c r="C56" s="72"/>
    </row>
    <row r="57" spans="1:14" s="54" customFormat="1" ht="16.5" x14ac:dyDescent="0.4">
      <c r="C57" s="72"/>
    </row>
    <row r="58" spans="1:14" s="54" customFormat="1" ht="16.5" x14ac:dyDescent="0.4">
      <c r="C58" s="72"/>
    </row>
    <row r="59" spans="1:14" s="54" customFormat="1" ht="16.5" x14ac:dyDescent="0.4"/>
  </sheetData>
  <sheetProtection algorithmName="SHA-512" hashValue="55lGzwE1bX6hMT+6gnfdxNX4IcoErKN7xvGK66OedrT+JLKWTYw5IDKMpgZ+EBEgDCqTRFJTt35/XuqjxzuJww==" saltValue="zLEfxoAaCcB5BwEneP6H9A==" spinCount="100000" sheet="1" objects="1" scenarios="1"/>
  <mergeCells count="31">
    <mergeCell ref="A8:N8"/>
    <mergeCell ref="A1:N1"/>
    <mergeCell ref="H3:N3"/>
    <mergeCell ref="G4:N4"/>
    <mergeCell ref="G5:N5"/>
    <mergeCell ref="A7:N7"/>
    <mergeCell ref="I26:J26"/>
    <mergeCell ref="A9:N9"/>
    <mergeCell ref="A10:N10"/>
    <mergeCell ref="A11:N11"/>
    <mergeCell ref="A12:N12"/>
    <mergeCell ref="A13:N13"/>
    <mergeCell ref="B14:D14"/>
    <mergeCell ref="E14:H14"/>
    <mergeCell ref="I14:M14"/>
    <mergeCell ref="B16:D16"/>
    <mergeCell ref="B21:D21"/>
    <mergeCell ref="B26:D26"/>
    <mergeCell ref="E26:F26"/>
    <mergeCell ref="G26:H26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B31:D31"/>
    <mergeCell ref="C45:N45"/>
  </mergeCells>
  <phoneticPr fontId="1"/>
  <printOptions horizontalCentered="1"/>
  <pageMargins left="0" right="0" top="0.59055118110236227" bottom="0" header="0" footer="0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BB0C-0394-4547-AE9E-F17E0EE51322}">
  <sheetPr>
    <pageSetUpPr fitToPage="1"/>
  </sheetPr>
  <dimension ref="A1:AB62"/>
  <sheetViews>
    <sheetView showGridLines="0" tabSelected="1" view="pageBreakPreview" zoomScale="115" zoomScaleNormal="115" zoomScaleSheetLayoutView="115" workbookViewId="0">
      <selection activeCell="I15" sqref="I15"/>
    </sheetView>
  </sheetViews>
  <sheetFormatPr defaultRowHeight="18.75" x14ac:dyDescent="0.4"/>
  <cols>
    <col min="1" max="1" width="5" style="141" customWidth="1"/>
    <col min="2" max="13" width="6.75" style="141" customWidth="1"/>
    <col min="14" max="14" width="3.875" style="141" customWidth="1"/>
    <col min="15" max="16384" width="9" style="141"/>
  </cols>
  <sheetData>
    <row r="1" spans="1:28" ht="35.25" x14ac:dyDescent="0.4">
      <c r="A1" s="344" t="s">
        <v>74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28" ht="6.75" customHeight="1" x14ac:dyDescent="0.4"/>
    <row r="3" spans="1:28" s="144" customFormat="1" ht="17.25" customHeight="1" x14ac:dyDescent="0.45">
      <c r="A3" s="142"/>
      <c r="B3" s="142"/>
      <c r="C3" s="142"/>
      <c r="D3" s="142"/>
      <c r="E3" s="142"/>
      <c r="F3" s="142"/>
      <c r="G3" s="143"/>
      <c r="H3" s="345" t="s">
        <v>75</v>
      </c>
      <c r="I3" s="345"/>
      <c r="J3" s="345"/>
      <c r="K3" s="345"/>
      <c r="L3" s="345"/>
      <c r="M3" s="345"/>
      <c r="N3" s="345"/>
    </row>
    <row r="4" spans="1:28" s="144" customFormat="1" ht="17.25" customHeight="1" x14ac:dyDescent="0.45">
      <c r="A4" s="142"/>
      <c r="B4" s="142"/>
      <c r="C4" s="142"/>
      <c r="D4" s="142"/>
      <c r="E4" s="142"/>
      <c r="F4" s="142"/>
      <c r="G4" s="346">
        <v>47207</v>
      </c>
      <c r="H4" s="346"/>
      <c r="I4" s="346"/>
      <c r="J4" s="346"/>
      <c r="K4" s="346"/>
      <c r="L4" s="346"/>
      <c r="M4" s="346"/>
      <c r="N4" s="346"/>
    </row>
    <row r="5" spans="1:28" s="144" customFormat="1" ht="17.25" customHeight="1" x14ac:dyDescent="0.45">
      <c r="A5" s="142"/>
      <c r="B5" s="142"/>
      <c r="C5" s="142"/>
      <c r="D5" s="142"/>
      <c r="E5" s="142"/>
      <c r="F5" s="142"/>
      <c r="G5" s="345" t="s">
        <v>4</v>
      </c>
      <c r="H5" s="345"/>
      <c r="I5" s="345"/>
      <c r="J5" s="345"/>
      <c r="K5" s="345"/>
      <c r="L5" s="345"/>
      <c r="M5" s="345"/>
      <c r="N5" s="345"/>
    </row>
    <row r="6" spans="1:28" s="144" customFormat="1" ht="8.25" customHeight="1" x14ac:dyDescent="0.45">
      <c r="A6" s="142"/>
      <c r="B6" s="142"/>
      <c r="C6" s="142"/>
      <c r="D6" s="142"/>
      <c r="E6" s="142"/>
      <c r="F6" s="142"/>
      <c r="G6" s="145"/>
      <c r="H6" s="145"/>
      <c r="I6" s="145"/>
      <c r="J6" s="145"/>
      <c r="K6" s="145"/>
      <c r="L6" s="145"/>
      <c r="M6" s="145"/>
      <c r="N6" s="145"/>
    </row>
    <row r="7" spans="1:28" x14ac:dyDescent="0.4">
      <c r="A7" s="347" t="s">
        <v>76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</row>
    <row r="8" spans="1:28" ht="18.75" customHeight="1" x14ac:dyDescent="0.4">
      <c r="A8" s="342" t="s">
        <v>77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</row>
    <row r="9" spans="1:28" x14ac:dyDescent="0.4">
      <c r="A9" s="342" t="s">
        <v>78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</row>
    <row r="10" spans="1:28" x14ac:dyDescent="0.4">
      <c r="A10" s="343" t="s">
        <v>79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</row>
    <row r="11" spans="1:28" x14ac:dyDescent="0.4">
      <c r="A11" s="343" t="s">
        <v>80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</row>
    <row r="12" spans="1:28" x14ac:dyDescent="0.4">
      <c r="A12" s="343" t="s">
        <v>81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</row>
    <row r="13" spans="1:28" ht="23.25" customHeight="1" x14ac:dyDescent="0.4">
      <c r="A13" s="349" t="s">
        <v>82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28" ht="18.75" customHeight="1" x14ac:dyDescent="0.4">
      <c r="A14" s="147"/>
      <c r="B14" s="350" t="s">
        <v>83</v>
      </c>
      <c r="C14" s="350"/>
      <c r="D14" s="350"/>
      <c r="E14" s="351">
        <f>'2025年度'!C10</f>
        <v>45889</v>
      </c>
      <c r="F14" s="351"/>
      <c r="G14" s="351"/>
      <c r="H14" s="351"/>
      <c r="I14" s="352">
        <f>'2025年度'!E10</f>
        <v>45891</v>
      </c>
      <c r="J14" s="352"/>
      <c r="K14" s="352"/>
      <c r="L14" s="352"/>
      <c r="M14" s="352"/>
      <c r="N14" s="148"/>
    </row>
    <row r="15" spans="1:28" ht="9" customHeight="1" x14ac:dyDescent="0.4">
      <c r="A15" s="147"/>
      <c r="B15" s="149"/>
      <c r="C15" s="149"/>
      <c r="D15" s="149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28" ht="18.75" customHeight="1" x14ac:dyDescent="0.4">
      <c r="A16" s="147"/>
      <c r="B16" s="350" t="s">
        <v>84</v>
      </c>
      <c r="C16" s="350"/>
      <c r="D16" s="350"/>
      <c r="E16" s="150" t="s">
        <v>4</v>
      </c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x14ac:dyDescent="0.4">
      <c r="A17" s="151"/>
      <c r="B17" s="152"/>
      <c r="C17" s="152"/>
      <c r="D17" s="152"/>
      <c r="E17" s="150" t="s">
        <v>85</v>
      </c>
      <c r="F17" s="152"/>
      <c r="H17" s="150"/>
      <c r="I17" s="150"/>
      <c r="J17" s="150"/>
      <c r="K17" s="150"/>
      <c r="L17" s="150"/>
      <c r="M17" s="150"/>
      <c r="N17" s="150"/>
    </row>
    <row r="18" spans="1:14" x14ac:dyDescent="0.4">
      <c r="A18" s="151"/>
      <c r="B18" s="151"/>
      <c r="C18" s="151"/>
      <c r="D18" s="151"/>
      <c r="E18" s="153" t="s">
        <v>86</v>
      </c>
      <c r="H18" s="150"/>
      <c r="I18" s="150"/>
      <c r="J18" s="150"/>
      <c r="K18" s="150"/>
      <c r="L18" s="150"/>
      <c r="M18" s="150"/>
      <c r="N18" s="150"/>
    </row>
    <row r="19" spans="1:14" x14ac:dyDescent="0.4">
      <c r="A19" s="151"/>
      <c r="B19" s="151"/>
      <c r="C19" s="151"/>
      <c r="D19" s="151"/>
      <c r="E19" s="154" t="s">
        <v>87</v>
      </c>
      <c r="H19" s="153"/>
      <c r="I19" s="153"/>
      <c r="J19" s="153"/>
      <c r="K19" s="150"/>
      <c r="L19" s="150"/>
      <c r="M19" s="150"/>
      <c r="N19" s="150"/>
    </row>
    <row r="20" spans="1:14" ht="9" customHeight="1" x14ac:dyDescent="0.4">
      <c r="A20" s="151"/>
      <c r="B20" s="151"/>
      <c r="C20" s="151"/>
      <c r="D20" s="151"/>
      <c r="E20" s="154"/>
      <c r="H20" s="153"/>
      <c r="I20" s="153"/>
      <c r="J20" s="153"/>
      <c r="K20" s="150"/>
      <c r="L20" s="150"/>
      <c r="M20" s="150"/>
      <c r="N20" s="150"/>
    </row>
    <row r="21" spans="1:14" ht="18.75" customHeight="1" x14ac:dyDescent="0.4">
      <c r="A21" s="151"/>
      <c r="B21" s="350" t="s">
        <v>88</v>
      </c>
      <c r="C21" s="350"/>
      <c r="D21" s="350"/>
      <c r="E21" s="155" t="s">
        <v>89</v>
      </c>
      <c r="H21" s="153"/>
      <c r="I21" s="153"/>
      <c r="J21" s="153"/>
      <c r="K21" s="150"/>
      <c r="L21" s="150"/>
      <c r="M21" s="150"/>
      <c r="N21" s="150"/>
    </row>
    <row r="22" spans="1:14" x14ac:dyDescent="0.4">
      <c r="A22" s="156"/>
      <c r="B22" s="156"/>
      <c r="C22" s="157" t="s">
        <v>90</v>
      </c>
      <c r="D22" s="156" t="s">
        <v>91</v>
      </c>
      <c r="E22" s="158"/>
      <c r="F22" s="156"/>
      <c r="G22" s="156"/>
      <c r="H22" s="156"/>
      <c r="I22" s="156"/>
      <c r="J22" s="156"/>
      <c r="K22" s="156"/>
      <c r="L22" s="156"/>
      <c r="M22" s="156"/>
      <c r="N22" s="156"/>
    </row>
    <row r="23" spans="1:14" x14ac:dyDescent="0.4">
      <c r="A23" s="156"/>
      <c r="B23" s="156"/>
      <c r="C23" s="156"/>
      <c r="D23" s="156" t="s">
        <v>92</v>
      </c>
      <c r="E23" s="158"/>
      <c r="F23" s="156"/>
      <c r="G23" s="156"/>
      <c r="H23" s="156"/>
      <c r="I23" s="156"/>
      <c r="J23" s="156"/>
      <c r="K23" s="156"/>
      <c r="L23" s="156"/>
      <c r="M23" s="156"/>
      <c r="N23" s="156"/>
    </row>
    <row r="24" spans="1:14" x14ac:dyDescent="0.4">
      <c r="A24" s="156"/>
      <c r="B24" s="156"/>
      <c r="C24" s="157" t="s">
        <v>93</v>
      </c>
      <c r="D24" s="156" t="s">
        <v>94</v>
      </c>
      <c r="E24" s="158"/>
      <c r="F24" s="156"/>
      <c r="G24" s="156"/>
      <c r="H24" s="156"/>
      <c r="I24" s="156"/>
      <c r="J24" s="156"/>
      <c r="K24" s="156"/>
      <c r="L24" s="156"/>
      <c r="M24" s="156"/>
      <c r="N24" s="156"/>
    </row>
    <row r="25" spans="1:14" ht="9" customHeight="1" x14ac:dyDescent="0.4">
      <c r="A25" s="151"/>
      <c r="B25" s="151"/>
      <c r="C25" s="151"/>
      <c r="D25" s="147"/>
      <c r="E25" s="154"/>
      <c r="F25" s="159"/>
      <c r="G25" s="159"/>
      <c r="H25" s="159"/>
      <c r="I25" s="159"/>
      <c r="J25" s="159"/>
      <c r="K25" s="147"/>
      <c r="L25" s="147"/>
      <c r="M25" s="147"/>
      <c r="N25" s="147"/>
    </row>
    <row r="26" spans="1:14" ht="15.75" customHeight="1" x14ac:dyDescent="0.4">
      <c r="A26" s="147"/>
      <c r="B26" s="350" t="s">
        <v>95</v>
      </c>
      <c r="C26" s="350"/>
      <c r="D26" s="350"/>
      <c r="E26" s="350" t="s">
        <v>96</v>
      </c>
      <c r="F26" s="350"/>
      <c r="G26" s="353">
        <v>17600</v>
      </c>
      <c r="H26" s="353"/>
      <c r="I26" s="348" t="s">
        <v>97</v>
      </c>
      <c r="J26" s="348"/>
      <c r="K26" s="147"/>
      <c r="L26" s="147"/>
      <c r="M26" s="147"/>
      <c r="N26" s="147"/>
    </row>
    <row r="27" spans="1:14" ht="15.75" customHeight="1" x14ac:dyDescent="0.4">
      <c r="A27" s="147"/>
      <c r="B27" s="147"/>
      <c r="C27" s="147"/>
      <c r="D27" s="147"/>
      <c r="E27" s="350" t="s">
        <v>98</v>
      </c>
      <c r="F27" s="350"/>
      <c r="G27" s="353">
        <v>3520</v>
      </c>
      <c r="H27" s="353"/>
      <c r="I27" s="348" t="s">
        <v>97</v>
      </c>
      <c r="J27" s="348"/>
      <c r="K27" s="147"/>
      <c r="L27" s="147"/>
      <c r="M27" s="147"/>
      <c r="N27" s="147"/>
    </row>
    <row r="28" spans="1:14" ht="15.75" customHeight="1" x14ac:dyDescent="0.4">
      <c r="A28" s="147"/>
      <c r="B28" s="147"/>
      <c r="C28" s="147"/>
      <c r="D28" s="147"/>
      <c r="E28" s="350" t="s">
        <v>99</v>
      </c>
      <c r="F28" s="350"/>
      <c r="G28" s="353">
        <v>2200</v>
      </c>
      <c r="H28" s="353"/>
      <c r="I28" s="348" t="s">
        <v>97</v>
      </c>
      <c r="J28" s="348"/>
      <c r="K28" s="147"/>
      <c r="L28" s="147"/>
      <c r="M28" s="147"/>
      <c r="N28" s="147"/>
    </row>
    <row r="29" spans="1:14" ht="15.75" customHeight="1" x14ac:dyDescent="0.4">
      <c r="A29" s="147"/>
      <c r="B29" s="147"/>
      <c r="C29" s="147"/>
      <c r="D29" s="147"/>
      <c r="E29" s="350" t="s">
        <v>100</v>
      </c>
      <c r="F29" s="350"/>
      <c r="G29" s="353">
        <f>SUM(G26:G28)</f>
        <v>23320</v>
      </c>
      <c r="H29" s="353"/>
      <c r="I29" s="348" t="s">
        <v>97</v>
      </c>
      <c r="J29" s="348"/>
      <c r="K29" s="147"/>
      <c r="L29" s="147"/>
      <c r="M29" s="147"/>
      <c r="N29" s="147"/>
    </row>
    <row r="30" spans="1:14" ht="6" customHeight="1" x14ac:dyDescent="0.4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</row>
    <row r="31" spans="1:14" s="50" customFormat="1" ht="18.75" customHeight="1" x14ac:dyDescent="0.4">
      <c r="A31" s="54"/>
      <c r="B31" s="328" t="s">
        <v>101</v>
      </c>
      <c r="C31" s="328"/>
      <c r="D31" s="328"/>
      <c r="E31" s="328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54" customFormat="1" ht="16.5" x14ac:dyDescent="0.4">
      <c r="B32" s="56" t="s">
        <v>102</v>
      </c>
      <c r="D32" s="140"/>
    </row>
    <row r="33" spans="1:14" s="54" customFormat="1" ht="19.5" x14ac:dyDescent="0.4">
      <c r="B33" s="56" t="s">
        <v>133</v>
      </c>
      <c r="D33" s="140"/>
    </row>
    <row r="34" spans="1:14" s="54" customFormat="1" ht="16.5" x14ac:dyDescent="0.4">
      <c r="B34" s="56" t="s">
        <v>134</v>
      </c>
      <c r="D34" s="140"/>
    </row>
    <row r="35" spans="1:14" s="54" customFormat="1" ht="16.5" x14ac:dyDescent="0.4">
      <c r="B35" s="56" t="s">
        <v>103</v>
      </c>
      <c r="D35" s="140"/>
    </row>
    <row r="36" spans="1:14" s="54" customFormat="1" ht="19.5" x14ac:dyDescent="0.4">
      <c r="B36" s="56" t="s">
        <v>104</v>
      </c>
      <c r="D36" s="140"/>
    </row>
    <row r="37" spans="1:14" s="54" customFormat="1" ht="16.5" x14ac:dyDescent="0.4">
      <c r="B37" s="356" t="s">
        <v>161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</row>
    <row r="38" spans="1:14" s="54" customFormat="1" ht="16.5" x14ac:dyDescent="0.4"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</row>
    <row r="39" spans="1:14" s="54" customFormat="1" ht="16.5" x14ac:dyDescent="0.4"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</row>
    <row r="40" spans="1:14" s="54" customFormat="1" ht="16.5" x14ac:dyDescent="0.4">
      <c r="B40" s="65" t="s">
        <v>105</v>
      </c>
      <c r="D40" s="140"/>
    </row>
    <row r="41" spans="1:14" s="54" customFormat="1" ht="16.5" x14ac:dyDescent="0.4">
      <c r="B41" s="65"/>
      <c r="C41" s="128" t="s">
        <v>132</v>
      </c>
      <c r="D41" s="140"/>
    </row>
    <row r="42" spans="1:14" s="54" customFormat="1" ht="16.5" x14ac:dyDescent="0.4">
      <c r="B42" s="56" t="s">
        <v>106</v>
      </c>
      <c r="D42" s="140"/>
    </row>
    <row r="43" spans="1:14" s="147" customFormat="1" ht="7.5" customHeight="1" x14ac:dyDescent="0.4">
      <c r="B43" s="151"/>
      <c r="D43" s="149"/>
    </row>
    <row r="44" spans="1:14" s="160" customFormat="1" ht="16.5" x14ac:dyDescent="0.4">
      <c r="B44" s="160" t="s">
        <v>107</v>
      </c>
      <c r="C44" s="161"/>
      <c r="D44" s="161"/>
    </row>
    <row r="45" spans="1:14" s="160" customFormat="1" ht="16.5" x14ac:dyDescent="0.4">
      <c r="C45" s="160" t="s">
        <v>108</v>
      </c>
    </row>
    <row r="46" spans="1:14" s="147" customFormat="1" ht="19.5" x14ac:dyDescent="0.4">
      <c r="B46" s="149"/>
      <c r="C46" s="68" t="s">
        <v>159</v>
      </c>
      <c r="D46" s="162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 s="147" customFormat="1" ht="16.5" x14ac:dyDescent="0.4">
      <c r="B47" s="149"/>
      <c r="C47" s="164" t="s">
        <v>109</v>
      </c>
      <c r="D47" s="162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 s="147" customFormat="1" ht="39.75" customHeight="1" x14ac:dyDescent="0.4">
      <c r="A48" s="160"/>
      <c r="B48" s="160"/>
      <c r="C48" s="354" t="s">
        <v>110</v>
      </c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</row>
    <row r="49" spans="1:14" s="147" customFormat="1" ht="9.75" customHeight="1" x14ac:dyDescent="0.4">
      <c r="A49" s="160"/>
      <c r="B49" s="160"/>
      <c r="C49" s="165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</row>
    <row r="50" spans="1:14" s="147" customFormat="1" ht="16.5" x14ac:dyDescent="0.4">
      <c r="A50" s="160"/>
      <c r="B50" s="166" t="s">
        <v>111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</row>
    <row r="51" spans="1:14" s="147" customFormat="1" ht="8.25" customHeight="1" x14ac:dyDescent="0.4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</row>
    <row r="52" spans="1:14" s="147" customFormat="1" ht="16.5" x14ac:dyDescent="0.4">
      <c r="A52" s="160"/>
      <c r="B52" s="164" t="s">
        <v>112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</row>
    <row r="53" spans="1:14" s="147" customFormat="1" ht="6.75" customHeight="1" x14ac:dyDescent="0.4">
      <c r="B53" s="151"/>
      <c r="C53" s="160"/>
    </row>
    <row r="54" spans="1:14" s="147" customFormat="1" ht="16.5" x14ac:dyDescent="0.4">
      <c r="A54" s="167" t="s">
        <v>113</v>
      </c>
      <c r="C54" s="160"/>
    </row>
    <row r="55" spans="1:14" s="147" customFormat="1" ht="16.5" x14ac:dyDescent="0.4">
      <c r="A55" s="139" t="s">
        <v>114</v>
      </c>
      <c r="C55" s="160"/>
    </row>
    <row r="56" spans="1:14" s="147" customFormat="1" ht="16.5" x14ac:dyDescent="0.4">
      <c r="B56" s="151"/>
      <c r="C56" s="160"/>
    </row>
    <row r="57" spans="1:14" s="147" customFormat="1" ht="16.5" x14ac:dyDescent="0.4">
      <c r="C57" s="160"/>
    </row>
    <row r="58" spans="1:14" s="147" customFormat="1" ht="16.5" x14ac:dyDescent="0.4">
      <c r="C58" s="160"/>
    </row>
    <row r="59" spans="1:14" s="147" customFormat="1" ht="16.5" x14ac:dyDescent="0.4">
      <c r="C59" s="160"/>
    </row>
    <row r="60" spans="1:14" s="147" customFormat="1" ht="16.5" x14ac:dyDescent="0.4">
      <c r="C60" s="160"/>
    </row>
    <row r="61" spans="1:14" s="147" customFormat="1" ht="16.5" x14ac:dyDescent="0.4">
      <c r="C61" s="160"/>
    </row>
    <row r="62" spans="1:14" s="147" customFormat="1" ht="16.5" x14ac:dyDescent="0.4"/>
  </sheetData>
  <sheetProtection algorithmName="SHA-512" hashValue="/29/c8EcSm7yJCyUsWaIw5scxzQ+NKB6O1kJKAajskfIP1W6QFCAVVMGU4w0aBkp4G3TO3u34c/4k68geB4eZw==" saltValue="h9ctGcmtVZTdTTxTcN9mHA==" spinCount="100000" sheet="1" objects="1" scenarios="1"/>
  <mergeCells count="32">
    <mergeCell ref="C48:N48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B31:E31"/>
    <mergeCell ref="B37:L39"/>
    <mergeCell ref="I26:J26"/>
    <mergeCell ref="A9:N9"/>
    <mergeCell ref="A10:N10"/>
    <mergeCell ref="A11:N11"/>
    <mergeCell ref="A12:N12"/>
    <mergeCell ref="A13:N13"/>
    <mergeCell ref="B14:D14"/>
    <mergeCell ref="E14:H14"/>
    <mergeCell ref="I14:M14"/>
    <mergeCell ref="B16:D16"/>
    <mergeCell ref="B21:D21"/>
    <mergeCell ref="B26:D26"/>
    <mergeCell ref="E26:F26"/>
    <mergeCell ref="G26:H26"/>
    <mergeCell ref="A8:N8"/>
    <mergeCell ref="A1:N1"/>
    <mergeCell ref="H3:N3"/>
    <mergeCell ref="G4:N4"/>
    <mergeCell ref="G5:N5"/>
    <mergeCell ref="A7:N7"/>
  </mergeCells>
  <phoneticPr fontId="1"/>
  <printOptions horizontalCentered="1"/>
  <pageMargins left="0" right="0" top="0.59055118110236227" bottom="0" header="0" footer="0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146D-DB15-456D-9915-ADFFC20B0E15}">
  <sheetPr>
    <tabColor rgb="FFFF0000"/>
  </sheetPr>
  <dimension ref="B1:BA59"/>
  <sheetViews>
    <sheetView showGridLines="0" view="pageBreakPreview" zoomScale="115" zoomScaleNormal="100" zoomScaleSheetLayoutView="115" workbookViewId="0">
      <selection activeCell="AG21" sqref="AG21:AT21"/>
    </sheetView>
  </sheetViews>
  <sheetFormatPr defaultRowHeight="15" x14ac:dyDescent="0.4"/>
  <cols>
    <col min="1" max="1" width="9" style="2"/>
    <col min="2" max="53" width="1.75" style="2" customWidth="1"/>
    <col min="54" max="16384" width="9" style="2"/>
  </cols>
  <sheetData>
    <row r="1" spans="2:53" s="1" customFormat="1" ht="15" customHeight="1" x14ac:dyDescent="0.4">
      <c r="B1" s="400" t="s">
        <v>24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82"/>
      <c r="AY1" s="82"/>
      <c r="AZ1" s="82"/>
      <c r="BA1" s="82"/>
    </row>
    <row r="2" spans="2:53" ht="15" customHeight="1" x14ac:dyDescent="0.4"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82"/>
      <c r="AY2" s="82"/>
      <c r="AZ2" s="82"/>
      <c r="BA2" s="82"/>
    </row>
    <row r="3" spans="2:53" ht="7.5" customHeight="1" x14ac:dyDescent="0.4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</row>
    <row r="4" spans="2:53" ht="14.25" customHeight="1" x14ac:dyDescent="0.4">
      <c r="B4" s="3"/>
      <c r="C4" s="3"/>
      <c r="D4" s="3"/>
      <c r="E4" s="3"/>
      <c r="F4" s="401" t="s">
        <v>23</v>
      </c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"/>
      <c r="T4" s="402">
        <f>'2025年度'!C10</f>
        <v>45889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3" t="s">
        <v>19</v>
      </c>
      <c r="AK4" s="403"/>
      <c r="AL4" s="404">
        <f>'2025年度'!E10</f>
        <v>45891</v>
      </c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X4" s="3"/>
      <c r="AY4" s="3"/>
      <c r="AZ4" s="3"/>
      <c r="BA4" s="3"/>
    </row>
    <row r="5" spans="2:53" ht="26.25" customHeight="1" x14ac:dyDescent="0.4">
      <c r="C5" s="5"/>
      <c r="D5" s="5"/>
      <c r="E5" s="6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3"/>
      <c r="AK5" s="403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Y5" s="5"/>
      <c r="AZ5" s="5"/>
      <c r="BA5" s="6"/>
    </row>
    <row r="6" spans="2:53" ht="8.25" customHeight="1" x14ac:dyDescent="0.4">
      <c r="F6" s="395" t="s">
        <v>0</v>
      </c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80"/>
      <c r="T6" s="396" t="s">
        <v>1</v>
      </c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80"/>
      <c r="AW6" s="80"/>
    </row>
    <row r="7" spans="2:53" ht="8.25" customHeight="1" x14ac:dyDescent="0.4"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80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80"/>
      <c r="AW7" s="80"/>
    </row>
    <row r="8" spans="2:53" ht="8.25" customHeight="1" x14ac:dyDescent="0.4"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394" t="s">
        <v>2</v>
      </c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80"/>
      <c r="AW8" s="80"/>
    </row>
    <row r="9" spans="2:53" ht="8.25" customHeight="1" x14ac:dyDescent="0.4"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80"/>
      <c r="AW9" s="80"/>
    </row>
    <row r="10" spans="2:53" ht="8.25" customHeight="1" x14ac:dyDescent="0.4">
      <c r="F10" s="395" t="s">
        <v>3</v>
      </c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80"/>
      <c r="T10" s="396" t="s">
        <v>4</v>
      </c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80"/>
      <c r="AV10" s="80"/>
      <c r="AW10" s="80"/>
    </row>
    <row r="11" spans="2:53" ht="15.75" customHeight="1" x14ac:dyDescent="0.4"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80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396"/>
      <c r="AR11" s="396"/>
      <c r="AS11" s="396"/>
      <c r="AT11" s="396"/>
      <c r="AU11" s="80"/>
      <c r="AV11" s="80"/>
      <c r="AW11" s="80"/>
    </row>
    <row r="12" spans="2:53" ht="16.5" customHeight="1" x14ac:dyDescent="0.4"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  <c r="T12" s="397" t="s">
        <v>18</v>
      </c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81"/>
      <c r="AP12" s="81"/>
      <c r="AQ12" s="81"/>
      <c r="AR12" s="81"/>
      <c r="AS12" s="81"/>
      <c r="AT12" s="81"/>
      <c r="AU12" s="81"/>
      <c r="AV12" s="81"/>
      <c r="AW12" s="81"/>
    </row>
    <row r="13" spans="2:53" ht="9.75" customHeight="1" x14ac:dyDescent="0.4"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</row>
    <row r="14" spans="2:53" ht="17.25" customHeight="1" thickBot="1" x14ac:dyDescent="0.45">
      <c r="F14" s="78" t="s">
        <v>6</v>
      </c>
    </row>
    <row r="15" spans="2:53" ht="20.25" customHeight="1" x14ac:dyDescent="0.25">
      <c r="F15" s="398" t="s">
        <v>5</v>
      </c>
      <c r="G15" s="399"/>
      <c r="H15" s="399"/>
      <c r="I15" s="399"/>
      <c r="J15" s="399"/>
      <c r="K15" s="399"/>
      <c r="L15" s="399"/>
      <c r="M15" s="369">
        <f>T4</f>
        <v>45889</v>
      </c>
      <c r="N15" s="370"/>
      <c r="O15" s="370"/>
      <c r="P15" s="370"/>
      <c r="Q15" s="370"/>
      <c r="R15" s="370"/>
      <c r="S15" s="370"/>
      <c r="T15" s="370"/>
      <c r="U15" s="370"/>
      <c r="V15" s="370"/>
      <c r="W15" s="371"/>
      <c r="X15" s="375" t="s">
        <v>9</v>
      </c>
      <c r="Y15" s="376"/>
      <c r="Z15" s="376"/>
      <c r="AA15" s="376"/>
      <c r="AB15" s="376"/>
      <c r="AC15" s="376"/>
      <c r="AD15" s="376"/>
      <c r="AE15" s="376"/>
      <c r="AF15" s="377"/>
      <c r="AG15" s="390">
        <v>0.33333333333333331</v>
      </c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1"/>
    </row>
    <row r="16" spans="2:53" ht="20.25" customHeight="1" x14ac:dyDescent="0.4">
      <c r="F16" s="7"/>
      <c r="G16" s="8"/>
      <c r="H16" s="8"/>
      <c r="I16" s="8"/>
      <c r="J16" s="8"/>
      <c r="K16" s="8"/>
      <c r="L16" s="8"/>
      <c r="M16" s="9"/>
      <c r="N16" s="8"/>
      <c r="O16" s="8"/>
      <c r="P16" s="8"/>
      <c r="Q16" s="8"/>
      <c r="R16" s="8"/>
      <c r="S16" s="8"/>
      <c r="T16" s="8"/>
      <c r="U16" s="8"/>
      <c r="V16" s="8"/>
      <c r="W16" s="10"/>
      <c r="X16" s="378" t="s">
        <v>10</v>
      </c>
      <c r="Y16" s="379"/>
      <c r="Z16" s="379"/>
      <c r="AA16" s="379"/>
      <c r="AB16" s="379"/>
      <c r="AC16" s="379"/>
      <c r="AD16" s="379"/>
      <c r="AE16" s="379"/>
      <c r="AF16" s="380"/>
      <c r="AG16" s="381" t="s">
        <v>11</v>
      </c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2"/>
    </row>
    <row r="17" spans="6:46" ht="20.25" customHeight="1" thickBot="1" x14ac:dyDescent="0.45">
      <c r="F17" s="366" t="s">
        <v>21</v>
      </c>
      <c r="G17" s="367"/>
      <c r="H17" s="367"/>
      <c r="I17" s="367"/>
      <c r="J17" s="367"/>
      <c r="K17" s="367"/>
      <c r="L17" s="367"/>
      <c r="M17" s="357">
        <f>M15+1</f>
        <v>45890</v>
      </c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83" t="s">
        <v>12</v>
      </c>
      <c r="Y17" s="384"/>
      <c r="Z17" s="384"/>
      <c r="AA17" s="384"/>
      <c r="AB17" s="384"/>
      <c r="AC17" s="384"/>
      <c r="AD17" s="384"/>
      <c r="AE17" s="384"/>
      <c r="AF17" s="385"/>
      <c r="AG17" s="386">
        <v>0.34375</v>
      </c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7"/>
    </row>
    <row r="18" spans="6:46" s="8" customFormat="1" ht="8.25" customHeight="1" thickBot="1" x14ac:dyDescent="0.45">
      <c r="F18" s="76"/>
      <c r="G18" s="76"/>
      <c r="H18" s="76"/>
      <c r="I18" s="76"/>
      <c r="J18" s="76"/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6"/>
      <c r="Y18" s="76"/>
      <c r="Z18" s="76"/>
      <c r="AA18" s="76"/>
      <c r="AB18" s="76"/>
      <c r="AC18" s="76"/>
      <c r="AD18" s="76"/>
      <c r="AE18" s="76"/>
      <c r="AF18" s="76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6:46" ht="20.25" customHeight="1" x14ac:dyDescent="0.4">
      <c r="F19" s="360" t="s">
        <v>22</v>
      </c>
      <c r="G19" s="361"/>
      <c r="H19" s="361"/>
      <c r="I19" s="361"/>
      <c r="J19" s="361"/>
      <c r="K19" s="361"/>
      <c r="L19" s="362"/>
      <c r="M19" s="369">
        <f>AL4</f>
        <v>45891</v>
      </c>
      <c r="N19" s="370"/>
      <c r="O19" s="370"/>
      <c r="P19" s="370"/>
      <c r="Q19" s="370"/>
      <c r="R19" s="370"/>
      <c r="S19" s="370"/>
      <c r="T19" s="370"/>
      <c r="U19" s="370"/>
      <c r="V19" s="370"/>
      <c r="W19" s="371"/>
      <c r="X19" s="375" t="s">
        <v>9</v>
      </c>
      <c r="Y19" s="376"/>
      <c r="Z19" s="376"/>
      <c r="AA19" s="376"/>
      <c r="AB19" s="376"/>
      <c r="AC19" s="376"/>
      <c r="AD19" s="376"/>
      <c r="AE19" s="376"/>
      <c r="AF19" s="377"/>
      <c r="AG19" s="390">
        <v>0.33333333333333331</v>
      </c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1"/>
    </row>
    <row r="20" spans="6:46" ht="20.25" customHeight="1" x14ac:dyDescent="0.4">
      <c r="F20" s="363"/>
      <c r="G20" s="364"/>
      <c r="H20" s="364"/>
      <c r="I20" s="364"/>
      <c r="J20" s="364"/>
      <c r="K20" s="364"/>
      <c r="L20" s="365"/>
      <c r="M20" s="372"/>
      <c r="N20" s="373"/>
      <c r="O20" s="373"/>
      <c r="P20" s="373"/>
      <c r="Q20" s="373"/>
      <c r="R20" s="373"/>
      <c r="S20" s="373"/>
      <c r="T20" s="373"/>
      <c r="U20" s="373"/>
      <c r="V20" s="373"/>
      <c r="W20" s="374"/>
      <c r="X20" s="378" t="s">
        <v>10</v>
      </c>
      <c r="Y20" s="379"/>
      <c r="Z20" s="379"/>
      <c r="AA20" s="379"/>
      <c r="AB20" s="379"/>
      <c r="AC20" s="379"/>
      <c r="AD20" s="379"/>
      <c r="AE20" s="379"/>
      <c r="AF20" s="380"/>
      <c r="AG20" s="381" t="s">
        <v>11</v>
      </c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2"/>
    </row>
    <row r="21" spans="6:46" ht="20.25" customHeight="1" x14ac:dyDescent="0.4">
      <c r="F21" s="363"/>
      <c r="G21" s="364"/>
      <c r="H21" s="364"/>
      <c r="I21" s="364"/>
      <c r="J21" s="364"/>
      <c r="K21" s="364"/>
      <c r="L21" s="365"/>
      <c r="M21" s="372"/>
      <c r="N21" s="373"/>
      <c r="O21" s="373"/>
      <c r="P21" s="373"/>
      <c r="Q21" s="373"/>
      <c r="R21" s="373"/>
      <c r="S21" s="373"/>
      <c r="T21" s="373"/>
      <c r="U21" s="373"/>
      <c r="V21" s="373"/>
      <c r="W21" s="374"/>
      <c r="X21" s="378" t="s">
        <v>12</v>
      </c>
      <c r="Y21" s="379"/>
      <c r="Z21" s="379"/>
      <c r="AA21" s="379"/>
      <c r="AB21" s="379"/>
      <c r="AC21" s="379"/>
      <c r="AD21" s="379"/>
      <c r="AE21" s="379"/>
      <c r="AF21" s="380"/>
      <c r="AG21" s="392">
        <v>0.34375</v>
      </c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3"/>
    </row>
    <row r="22" spans="6:46" ht="20.25" customHeight="1" thickBot="1" x14ac:dyDescent="0.45">
      <c r="F22" s="366"/>
      <c r="G22" s="367"/>
      <c r="H22" s="367"/>
      <c r="I22" s="367"/>
      <c r="J22" s="367"/>
      <c r="K22" s="367"/>
      <c r="L22" s="368"/>
      <c r="M22" s="357"/>
      <c r="N22" s="358"/>
      <c r="O22" s="358"/>
      <c r="P22" s="358"/>
      <c r="Q22" s="358"/>
      <c r="R22" s="358"/>
      <c r="S22" s="358"/>
      <c r="T22" s="358"/>
      <c r="U22" s="358"/>
      <c r="V22" s="358"/>
      <c r="W22" s="359"/>
      <c r="X22" s="383" t="s">
        <v>13</v>
      </c>
      <c r="Y22" s="384"/>
      <c r="Z22" s="384"/>
      <c r="AA22" s="384"/>
      <c r="AB22" s="384"/>
      <c r="AC22" s="384"/>
      <c r="AD22" s="384"/>
      <c r="AE22" s="384"/>
      <c r="AF22" s="385"/>
      <c r="AG22" s="388" t="s">
        <v>160</v>
      </c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9"/>
    </row>
    <row r="23" spans="6:46" ht="6.75" customHeight="1" x14ac:dyDescent="0.4">
      <c r="G23" s="76"/>
      <c r="H23" s="76"/>
      <c r="I23" s="76"/>
      <c r="J23" s="76"/>
      <c r="K23" s="76"/>
      <c r="L23" s="76"/>
      <c r="N23" s="77"/>
      <c r="O23" s="77"/>
      <c r="P23" s="77"/>
      <c r="Q23" s="77"/>
      <c r="R23" s="77"/>
      <c r="S23" s="77"/>
      <c r="T23" s="77"/>
      <c r="U23" s="77"/>
      <c r="V23" s="77"/>
      <c r="W23" s="77"/>
    </row>
    <row r="24" spans="6:46" x14ac:dyDescent="0.4">
      <c r="F24" s="2" t="s">
        <v>7</v>
      </c>
      <c r="AR24" s="8"/>
    </row>
    <row r="25" spans="6:46" x14ac:dyDescent="0.4">
      <c r="G25" s="2" t="s">
        <v>8</v>
      </c>
      <c r="AR25" s="12"/>
      <c r="AS25" s="12"/>
    </row>
    <row r="26" spans="6:46" x14ac:dyDescent="0.4">
      <c r="G26" s="2" t="s">
        <v>20</v>
      </c>
      <c r="AR26" s="12"/>
      <c r="AS26" s="12"/>
    </row>
    <row r="27" spans="6:46" x14ac:dyDescent="0.4">
      <c r="G27" s="2" t="s">
        <v>17</v>
      </c>
    </row>
    <row r="28" spans="6:46" x14ac:dyDescent="0.4">
      <c r="AO28" s="8"/>
      <c r="AP28" s="8"/>
      <c r="AQ28" s="8"/>
      <c r="AR28" s="8"/>
    </row>
    <row r="29" spans="6:46" x14ac:dyDescent="0.4">
      <c r="G29" s="12" t="s">
        <v>14</v>
      </c>
      <c r="H29" s="12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12"/>
      <c r="AO29" s="12"/>
      <c r="AP29" s="12"/>
      <c r="AQ29" s="12"/>
      <c r="AR29" s="12"/>
    </row>
    <row r="30" spans="6:46" x14ac:dyDescent="0.4">
      <c r="G30" s="76"/>
      <c r="H30" s="12" t="s">
        <v>15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6:46" x14ac:dyDescent="0.4">
      <c r="G31" s="76"/>
      <c r="H31" s="12" t="s">
        <v>16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3" spans="6:46" x14ac:dyDescent="0.4">
      <c r="AT33" s="8"/>
    </row>
    <row r="34" spans="6:46" x14ac:dyDescent="0.4"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</row>
    <row r="35" spans="6:46" x14ac:dyDescent="0.4"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6:46" x14ac:dyDescent="0.4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6:46" x14ac:dyDescent="0.4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6:46" x14ac:dyDescent="0.4"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6:46" x14ac:dyDescent="0.4"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6:46" x14ac:dyDescent="0.4"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6:46" x14ac:dyDescent="0.4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6:46" x14ac:dyDescent="0.4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6:46" x14ac:dyDescent="0.4"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6:46" x14ac:dyDescent="0.4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6:46" x14ac:dyDescent="0.4"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6:46" x14ac:dyDescent="0.4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6:46" x14ac:dyDescent="0.4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6:46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6:46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6:46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6:46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6:46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6:46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6:46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6:46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6:46" x14ac:dyDescent="0.4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6:46" x14ac:dyDescent="0.4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6:46" x14ac:dyDescent="0.4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6:46" x14ac:dyDescent="0.4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</sheetData>
  <sheetProtection algorithmName="SHA-512" hashValue="60pP/aPav+5DbGPZDcXDCS4Pc7dl9aWLuFIx2G3KXf5rd1n89KFi2TNwXdaWiYOkJJbONvMY6wMi89VoMfsIxQ==" saltValue="NZVtdzU7czWFp6jKL6GhMQ==" spinCount="100000" sheet="1" objects="1" scenarios="1"/>
  <mergeCells count="31">
    <mergeCell ref="F6:R7"/>
    <mergeCell ref="T6:AU7"/>
    <mergeCell ref="B1:AW2"/>
    <mergeCell ref="F4:R5"/>
    <mergeCell ref="T4:AI5"/>
    <mergeCell ref="AJ4:AK5"/>
    <mergeCell ref="AL4:AV5"/>
    <mergeCell ref="T8:AU9"/>
    <mergeCell ref="F10:R11"/>
    <mergeCell ref="T10:AT11"/>
    <mergeCell ref="T12:AN12"/>
    <mergeCell ref="F15:L15"/>
    <mergeCell ref="X15:AF15"/>
    <mergeCell ref="AG15:AT15"/>
    <mergeCell ref="M15:W15"/>
    <mergeCell ref="AG16:AT16"/>
    <mergeCell ref="X17:AF17"/>
    <mergeCell ref="AG17:AT17"/>
    <mergeCell ref="X22:AF22"/>
    <mergeCell ref="AG22:AT22"/>
    <mergeCell ref="AG19:AT19"/>
    <mergeCell ref="AG20:AT20"/>
    <mergeCell ref="AG21:AT21"/>
    <mergeCell ref="X16:AF16"/>
    <mergeCell ref="M17:W17"/>
    <mergeCell ref="F19:L22"/>
    <mergeCell ref="M19:W22"/>
    <mergeCell ref="X19:AF19"/>
    <mergeCell ref="X20:AF20"/>
    <mergeCell ref="X21:AF21"/>
    <mergeCell ref="F17:L17"/>
  </mergeCells>
  <phoneticPr fontId="1"/>
  <printOptions horizontalCentered="1"/>
  <pageMargins left="0.39370078740157483" right="0.39370078740157483" top="0.59055118110236227" bottom="0" header="0" footer="0"/>
  <pageSetup paperSize="9" scale="9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�0�0�0 �0�0�0n0��fL0S0S0k0h�:yU0�0~0Y0 �0�0�0�0 �0�0�0�0 
</file>

<file path=customXml/item2.xml>�� 
</file>

<file path=customXml/item3.xml>�� �0�0�0 �0�0�0n0��fL0S0S0k0h�:yU0�0~0Y0 
</file>

<file path=customXml/itemProps1.xml><?xml version="1.0" encoding="utf-8"?>
<ds:datastoreItem xmlns:ds="http://schemas.openxmlformats.org/officeDocument/2006/customXml" ds:itemID="{852CB5EA-48C3-4CB6-98A6-B50EFADCC0F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14F3F4F-DF17-4BF6-91D9-4FB41B621ED3}">
  <ds:schemaRefs>
    <ds:schemaRef ds:uri="http://www.w3.org/2001/XMLSchema"/>
    <ds:schemaRef ds:uri="http://microsoft.data.visualization.Client.Excel.CustomMapList/1.0"/>
  </ds:schemaRefs>
</ds:datastoreItem>
</file>

<file path=customXml/itemProps3.xml><?xml version="1.0" encoding="utf-8"?>
<ds:datastoreItem xmlns:ds="http://schemas.openxmlformats.org/officeDocument/2006/customXml" ds:itemID="{5216E118-B888-4685-B95C-B3660805942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2023年度</vt:lpstr>
      <vt:lpstr>2025年度</vt:lpstr>
      <vt:lpstr>申込書</vt:lpstr>
      <vt:lpstr>健康確認シート</vt:lpstr>
      <vt:lpstr>✖案内</vt:lpstr>
      <vt:lpstr>案内</vt:lpstr>
      <vt:lpstr>８月（２０日～２２日）</vt:lpstr>
      <vt:lpstr>'✖案内'!Print_Area</vt:lpstr>
      <vt:lpstr>'2023年度'!Print_Area</vt:lpstr>
      <vt:lpstr>'2025年度'!Print_Area</vt:lpstr>
      <vt:lpstr>'８月（２０日～２２日）'!Print_Area</vt:lpstr>
      <vt:lpstr>案内!Print_Area</vt:lpstr>
      <vt:lpstr>健康確認シート!Print_Area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2023-11-14T02:02:08Z</cp:lastPrinted>
  <dcterms:created xsi:type="dcterms:W3CDTF">2021-02-12T02:42:17Z</dcterms:created>
  <dcterms:modified xsi:type="dcterms:W3CDTF">2025-01-16T02:23:26Z</dcterms:modified>
</cp:coreProperties>
</file>